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tabRatio="619" firstSheet="6" activeTab="26"/>
  </bookViews>
  <sheets>
    <sheet name="титул" sheetId="47" r:id="rId1"/>
    <sheet name="5" sheetId="22" r:id="rId2"/>
    <sheet name="7" sheetId="23" r:id="rId3"/>
    <sheet name="8" sheetId="24" r:id="rId4"/>
    <sheet name="9" sheetId="25" r:id="rId5"/>
    <sheet name="10" sheetId="26" r:id="rId6"/>
    <sheet name="11" sheetId="27" r:id="rId7"/>
    <sheet name="15" sheetId="28" r:id="rId8"/>
    <sheet name="16" sheetId="29" r:id="rId9"/>
    <sheet name="17" sheetId="31" r:id="rId10"/>
    <sheet name="18" sheetId="30" r:id="rId11"/>
    <sheet name="21" sheetId="18" r:id="rId12"/>
    <sheet name="22" sheetId="32" r:id="rId13"/>
    <sheet name="25" sheetId="33" r:id="rId14"/>
    <sheet name="27" sheetId="16" r:id="rId15"/>
    <sheet name="28" sheetId="34" r:id="rId16"/>
    <sheet name="34" sheetId="17" r:id="rId17"/>
    <sheet name="36" sheetId="37" r:id="rId18"/>
    <sheet name="39" sheetId="38" r:id="rId19"/>
    <sheet name="44" sheetId="15" r:id="rId20"/>
    <sheet name="45" sheetId="40" r:id="rId21"/>
    <sheet name="46" sheetId="41" r:id="rId22"/>
    <sheet name="47" sheetId="42" r:id="rId23"/>
    <sheet name="49" sheetId="43" r:id="rId24"/>
    <sheet name="50" sheetId="44" r:id="rId25"/>
    <sheet name="52" sheetId="45" r:id="rId26"/>
    <sheet name="53" sheetId="46" r:id="rId27"/>
  </sheets>
  <definedNames>
    <definedName name="_GoBack" localSheetId="3">'8'!$B$5</definedName>
    <definedName name="_xlnm.Print_Area" localSheetId="5">'10'!$A$1:$N$12</definedName>
    <definedName name="_xlnm.Print_Area" localSheetId="6">'11'!$A$1:$N$9</definedName>
    <definedName name="_xlnm.Print_Area" localSheetId="7">'15'!$A$1:$N$11</definedName>
    <definedName name="_xlnm.Print_Area" localSheetId="8">'16'!$A$1:$N$18</definedName>
    <definedName name="_xlnm.Print_Area" localSheetId="9">'17'!$A$1:$N$14</definedName>
    <definedName name="_xlnm.Print_Area" localSheetId="10">'18'!$A$1:$N$11</definedName>
    <definedName name="_xlnm.Print_Area" localSheetId="11">'21'!$A$1:$N$13</definedName>
    <definedName name="_xlnm.Print_Area" localSheetId="12">'22'!$A$1:$N$7</definedName>
    <definedName name="_xlnm.Print_Area" localSheetId="13">'25'!$A$1:$N$13</definedName>
    <definedName name="_xlnm.Print_Area" localSheetId="14">'27'!$A$1:$N$11</definedName>
    <definedName name="_xlnm.Print_Area" localSheetId="15">'28'!$A$1:$N$10</definedName>
    <definedName name="_xlnm.Print_Area" localSheetId="16">'34'!$A$1:$N$13</definedName>
    <definedName name="_xlnm.Print_Area" localSheetId="17">'36'!$A$1:$N$13</definedName>
    <definedName name="_xlnm.Print_Area" localSheetId="18">'39'!$A$1:$N$10</definedName>
    <definedName name="_xlnm.Print_Area" localSheetId="19">'44'!$A$1:$N$12</definedName>
    <definedName name="_xlnm.Print_Area" localSheetId="20">'45'!$A$1:$N$12</definedName>
    <definedName name="_xlnm.Print_Area" localSheetId="21">'46'!$A$1:$N$9</definedName>
    <definedName name="_xlnm.Print_Area" localSheetId="22">'47'!$A$1:$N$11</definedName>
    <definedName name="_xlnm.Print_Area" localSheetId="23">'49'!$A$1:$N$10</definedName>
    <definedName name="_xlnm.Print_Area" localSheetId="1">'5'!$A$1:$N$13</definedName>
    <definedName name="_xlnm.Print_Area" localSheetId="24">'50'!$A$1:$N$13</definedName>
    <definedName name="_xlnm.Print_Area" localSheetId="25">'52'!$A$1:$N$12</definedName>
    <definedName name="_xlnm.Print_Area" localSheetId="26">'53'!$A$1:$N$11</definedName>
    <definedName name="_xlnm.Print_Area" localSheetId="2">'7'!$A$1:$N$12</definedName>
    <definedName name="_xlnm.Print_Area" localSheetId="3">'8'!$A$1:$N$11</definedName>
    <definedName name="_xlnm.Print_Area" localSheetId="4">'9'!$A$1:$N$9</definedName>
  </definedNames>
  <calcPr calcId="124519"/>
</workbook>
</file>

<file path=xl/calcChain.xml><?xml version="1.0" encoding="utf-8"?>
<calcChain xmlns="http://schemas.openxmlformats.org/spreadsheetml/2006/main">
  <c r="J10" i="44"/>
  <c r="K10" s="1"/>
  <c r="J11" i="43"/>
  <c r="K11" s="1"/>
  <c r="J9"/>
  <c r="K9" s="1"/>
  <c r="J12" i="37"/>
  <c r="K12" s="1"/>
  <c r="J10"/>
  <c r="K10" s="1"/>
  <c r="K17" i="29"/>
  <c r="J17"/>
  <c r="K15"/>
  <c r="J16"/>
  <c r="K16" s="1"/>
  <c r="J18"/>
  <c r="K18" s="1"/>
  <c r="J10" i="22" l="1"/>
  <c r="K7" i="46" l="1"/>
  <c r="J7"/>
  <c r="K12" i="45"/>
  <c r="J11"/>
  <c r="J6"/>
  <c r="K11"/>
  <c r="K7"/>
  <c r="K8"/>
  <c r="K12" i="44"/>
  <c r="J7"/>
  <c r="K7" s="1"/>
  <c r="J6" i="43"/>
  <c r="K6" s="1"/>
  <c r="J10" i="42"/>
  <c r="K10" s="1"/>
  <c r="J7"/>
  <c r="K7" s="1"/>
  <c r="J6" i="40"/>
  <c r="J7"/>
  <c r="K7" s="1"/>
  <c r="K6"/>
  <c r="J7" i="15"/>
  <c r="K7" s="1"/>
  <c r="J6"/>
  <c r="K6" s="1"/>
  <c r="J5"/>
  <c r="K5" s="1"/>
  <c r="K10" i="38"/>
  <c r="K6"/>
  <c r="K8" i="37"/>
  <c r="J7"/>
  <c r="K7" s="1"/>
  <c r="J6"/>
  <c r="K6" s="1"/>
  <c r="J13"/>
  <c r="K13" s="1"/>
  <c r="J7" i="17"/>
  <c r="K7" s="1"/>
  <c r="J12"/>
  <c r="K12" s="1"/>
  <c r="J7" i="34"/>
  <c r="J6"/>
  <c r="K6" s="1"/>
  <c r="K7"/>
  <c r="J5"/>
  <c r="K5" s="1"/>
  <c r="K11" i="16" l="1"/>
  <c r="J11"/>
  <c r="K10"/>
  <c r="K6"/>
  <c r="J5"/>
  <c r="K5" s="1"/>
  <c r="J16" i="33"/>
  <c r="K16" s="1"/>
  <c r="J11"/>
  <c r="K11" s="1"/>
  <c r="K8"/>
  <c r="K10" i="32"/>
  <c r="J13" i="18"/>
  <c r="K13" s="1"/>
  <c r="J12"/>
  <c r="K12"/>
  <c r="J6"/>
  <c r="K6" s="1"/>
  <c r="J5"/>
  <c r="K5" s="1"/>
  <c r="K10" i="30"/>
  <c r="J6"/>
  <c r="J7" i="31"/>
  <c r="J6"/>
  <c r="J13" i="26"/>
  <c r="J7"/>
  <c r="J6"/>
  <c r="J8" i="25"/>
  <c r="J7" i="23"/>
  <c r="K6" i="30" l="1"/>
  <c r="K10" i="31"/>
  <c r="K6"/>
  <c r="K7"/>
  <c r="J12" i="29"/>
  <c r="K12" s="1"/>
  <c r="J14" i="28"/>
  <c r="K14" s="1"/>
  <c r="J7" i="27"/>
  <c r="J6"/>
  <c r="K6" s="1"/>
  <c r="K7" i="26"/>
  <c r="K7" i="25"/>
  <c r="J6" i="23"/>
  <c r="K6" s="1"/>
  <c r="K13" i="26" l="1"/>
  <c r="K8"/>
  <c r="K6"/>
  <c r="K11" i="25" l="1"/>
  <c r="K8"/>
  <c r="J11" i="24"/>
  <c r="K11" s="1"/>
  <c r="K10" i="23"/>
  <c r="K9"/>
  <c r="K7"/>
  <c r="K10" i="22"/>
  <c r="J12" i="46"/>
  <c r="K12" s="1"/>
  <c r="J11"/>
  <c r="K11" s="1"/>
  <c r="K10"/>
  <c r="J5"/>
  <c r="K5" s="1"/>
  <c r="J6"/>
  <c r="K6" s="1"/>
  <c r="J8"/>
  <c r="K8" s="1"/>
  <c r="K10" i="45"/>
  <c r="J10" i="43"/>
  <c r="K10" s="1"/>
  <c r="J8" i="15"/>
  <c r="K8" s="1"/>
  <c r="J10"/>
  <c r="K10" s="1"/>
  <c r="J10" i="17"/>
  <c r="K10" s="1"/>
  <c r="K8"/>
  <c r="J9" i="34"/>
  <c r="K9" s="1"/>
  <c r="J9" i="33"/>
  <c r="K9" s="1"/>
  <c r="J9" i="30"/>
  <c r="K9" s="1"/>
  <c r="J13" i="42" l="1"/>
  <c r="K13" s="1"/>
  <c r="J6"/>
  <c r="K6" s="1"/>
  <c r="J5"/>
  <c r="K5" s="1"/>
  <c r="K7" i="27"/>
  <c r="K11" i="42" l="1"/>
  <c r="J11" i="32"/>
  <c r="K11" s="1"/>
  <c r="J7"/>
  <c r="K7" s="1"/>
  <c r="J12" i="23"/>
  <c r="K12" s="1"/>
  <c r="J7" i="43" l="1"/>
  <c r="K7" s="1"/>
  <c r="J13" i="40"/>
  <c r="K13" s="1"/>
  <c r="K8"/>
  <c r="J9" i="16"/>
  <c r="K9" s="1"/>
  <c r="J11" i="18"/>
  <c r="K11" s="1"/>
  <c r="J9" i="31"/>
  <c r="K9" s="1"/>
  <c r="J10" i="26"/>
  <c r="K10" s="1"/>
  <c r="J12" i="24"/>
  <c r="K12" s="1"/>
  <c r="J11" i="23"/>
  <c r="K11" s="1"/>
  <c r="J6" i="32" l="1"/>
  <c r="K6" s="1"/>
  <c r="J10" i="18"/>
  <c r="K10" s="1"/>
  <c r="J7"/>
  <c r="K7" s="1"/>
  <c r="K8"/>
  <c r="J11" i="30"/>
  <c r="K11" s="1"/>
  <c r="J12"/>
  <c r="K12" s="1"/>
  <c r="J7"/>
  <c r="K7" s="1"/>
  <c r="J5"/>
  <c r="K5" s="1"/>
  <c r="J12" i="31"/>
  <c r="K12" s="1"/>
  <c r="J5"/>
  <c r="K5" s="1"/>
  <c r="K13" i="29"/>
  <c r="J11"/>
  <c r="K11" s="1"/>
  <c r="J8"/>
  <c r="K8" s="1"/>
  <c r="J5"/>
  <c r="K5" s="1"/>
  <c r="J12" i="28"/>
  <c r="K12" s="1"/>
  <c r="K11"/>
  <c r="J10"/>
  <c r="K10" s="1"/>
  <c r="J9"/>
  <c r="K9" s="1"/>
  <c r="K7"/>
  <c r="J6"/>
  <c r="K6" s="1"/>
  <c r="J5"/>
  <c r="K5" s="1"/>
  <c r="J11" i="27"/>
  <c r="K11" s="1"/>
  <c r="J10"/>
  <c r="K10" s="1"/>
  <c r="J9"/>
  <c r="K9" s="1"/>
  <c r="J5"/>
  <c r="K5" s="1"/>
  <c r="J14" i="26"/>
  <c r="K14" s="1"/>
  <c r="J12"/>
  <c r="K12" s="1"/>
  <c r="J5"/>
  <c r="K5" s="1"/>
  <c r="J10" i="25"/>
  <c r="K10" s="1"/>
  <c r="J6"/>
  <c r="K6" s="1"/>
  <c r="J5"/>
  <c r="K5" s="1"/>
  <c r="J10" i="24"/>
  <c r="K10" s="1"/>
  <c r="J9"/>
  <c r="K9" s="1"/>
  <c r="J7"/>
  <c r="K7" s="1"/>
  <c r="K6"/>
  <c r="J5"/>
  <c r="K5" s="1"/>
  <c r="J5" i="23"/>
  <c r="K5" s="1"/>
  <c r="K9" i="22"/>
  <c r="J8"/>
  <c r="K8" s="1"/>
  <c r="J6"/>
  <c r="K6" s="1"/>
  <c r="J5"/>
  <c r="K5" s="1"/>
  <c r="J11" i="44"/>
  <c r="K11" s="1"/>
  <c r="J13" i="46" l="1"/>
  <c r="K13" s="1"/>
  <c r="J13" i="45"/>
  <c r="K13" s="1"/>
  <c r="K6"/>
  <c r="J5"/>
  <c r="K5" s="1"/>
  <c r="J8" i="44"/>
  <c r="K8" s="1"/>
  <c r="J13"/>
  <c r="K13" s="1"/>
  <c r="J6"/>
  <c r="K6" s="1"/>
  <c r="J5"/>
  <c r="K5" s="1"/>
  <c r="J12" i="43"/>
  <c r="K12" s="1"/>
  <c r="J5"/>
  <c r="K5" s="1"/>
  <c r="J14" i="42"/>
  <c r="K14" s="1"/>
  <c r="J8"/>
  <c r="K8" s="1"/>
  <c r="J10" i="41"/>
  <c r="K10" s="1"/>
  <c r="J9"/>
  <c r="K9" s="1"/>
  <c r="K8"/>
  <c r="J6"/>
  <c r="K6" s="1"/>
  <c r="J5"/>
  <c r="K5" s="1"/>
  <c r="J12" i="40"/>
  <c r="K12" s="1"/>
  <c r="J11"/>
  <c r="K11" s="1"/>
  <c r="J10"/>
  <c r="K10" s="1"/>
  <c r="J5"/>
  <c r="K5" s="1"/>
  <c r="J13" i="15"/>
  <c r="K13" s="1"/>
  <c r="J12"/>
  <c r="K12" s="1"/>
  <c r="J11"/>
  <c r="K11" s="1"/>
  <c r="J7" i="38"/>
  <c r="K7" s="1"/>
  <c r="J11"/>
  <c r="K11" s="1"/>
  <c r="J9"/>
  <c r="K9" s="1"/>
  <c r="J5"/>
  <c r="K5" s="1"/>
  <c r="J11" i="37"/>
  <c r="K11" s="1"/>
  <c r="J5"/>
  <c r="K5" s="1"/>
  <c r="J6" i="17"/>
  <c r="K6" s="1"/>
  <c r="J13"/>
  <c r="K13" s="1"/>
  <c r="J11"/>
  <c r="K11" s="1"/>
  <c r="J5"/>
  <c r="K5" s="1"/>
  <c r="J10" i="34"/>
  <c r="K10" s="1"/>
  <c r="J11"/>
  <c r="K11" s="1"/>
  <c r="J7" i="16"/>
  <c r="K7" s="1"/>
  <c r="J5" i="33"/>
  <c r="K5" s="1"/>
  <c r="J12"/>
  <c r="K12" s="1"/>
  <c r="K13"/>
  <c r="J14"/>
  <c r="K14" s="1"/>
  <c r="J12" i="32"/>
  <c r="K12" s="1"/>
  <c r="J9"/>
  <c r="K9" s="1"/>
  <c r="J5"/>
  <c r="K5" s="1"/>
</calcChain>
</file>

<file path=xl/sharedStrings.xml><?xml version="1.0" encoding="utf-8"?>
<sst xmlns="http://schemas.openxmlformats.org/spreadsheetml/2006/main" count="1986" uniqueCount="159">
  <si>
    <t>Наименование оказываемой услуги (выполняемой работы)</t>
  </si>
  <si>
    <t>Вариант оказания (выполнения)</t>
  </si>
  <si>
    <t>Показатель (качества, объема)</t>
  </si>
  <si>
    <t>Наименование показателя</t>
  </si>
  <si>
    <t>Единица измерения</t>
  </si>
  <si>
    <t>Причины отклонения значений от запланированных</t>
  </si>
  <si>
    <t>Услуга</t>
  </si>
  <si>
    <t>Показатель объема</t>
  </si>
  <si>
    <t>человек</t>
  </si>
  <si>
    <t xml:space="preserve">Источник информации о фактическом значении показателя </t>
  </si>
  <si>
    <t>Значение, утвержденное в МЗ на отчетный фин.год</t>
  </si>
  <si>
    <t>база данных АИС "Дошкольник"</t>
  </si>
  <si>
    <t>Число детей</t>
  </si>
  <si>
    <t>Наименование учреждения, оказывающего услугу (выполняющего работу)</t>
  </si>
  <si>
    <t>Оценка выполнения муниципальными учреждениями муниципального задания по каждому показателю</t>
  </si>
  <si>
    <t>Сводная оценка выполнения муниципальными учреждениями муниципального задания по показателям (качества, объема)</t>
  </si>
  <si>
    <t>Оценка итоговая</t>
  </si>
  <si>
    <t xml:space="preserve">Число обучающихся </t>
  </si>
  <si>
    <t>показатель сформируется по итогам фин.года</t>
  </si>
  <si>
    <t>МЗ не выполнено</t>
  </si>
  <si>
    <t>МЗ выполнено</t>
  </si>
  <si>
    <t xml:space="preserve">Фактическое значение за отчетный финансовый год </t>
  </si>
  <si>
    <t>Человек</t>
  </si>
  <si>
    <t>Число обучающихся</t>
  </si>
  <si>
    <t>МБ ДОУ №5 2450013500</t>
  </si>
  <si>
    <t>Наименование и ИНН  учреждения, оказывающего услугу (выполняющего работу)</t>
  </si>
  <si>
    <t>Раздел № 1. Присмотр и уход</t>
  </si>
  <si>
    <r>
      <t xml:space="preserve"> Присмотр и уход: </t>
    </r>
    <r>
      <rPr>
        <b/>
        <sz val="8"/>
        <rFont val="Times New Roman"/>
        <family val="1"/>
        <charset val="204"/>
      </rPr>
      <t>физические лица за исключением льготных категорий</t>
    </r>
  </si>
  <si>
    <t>Раздел № 2. Реализация основных общеобразовательных программ дошкольного образования</t>
  </si>
  <si>
    <r>
      <t>Реализация основных общеобразовательных программ дошкольного образования:</t>
    </r>
    <r>
      <rPr>
        <b/>
        <sz val="8"/>
        <rFont val="Times New Roman"/>
        <family val="1"/>
        <charset val="204"/>
      </rPr>
      <t xml:space="preserve"> Обучающиеся с ограниченными возможностями здоровья (ОВЗ) от 3 до 8 лет</t>
    </r>
  </si>
  <si>
    <r>
      <t xml:space="preserve">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>дети -инвалиды от 3 до 8 лет</t>
    </r>
  </si>
  <si>
    <r>
      <t xml:space="preserve">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>Обучающиеся за исключением обучающихся с ограниченными возможностями здоровья (ОВЗ) и детей-инвалидов о 3 до 8 лет</t>
    </r>
  </si>
  <si>
    <r>
      <t xml:space="preserve"> 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>обучающиеся за исключением обучающихся с ограниченными возможностями здоровья (ОВЗ) и детей-инвалидов от  1 до 3 лет</t>
    </r>
  </si>
  <si>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Реализация основных общеобразовательных программ дошкольного образования: о</t>
    </r>
    <r>
      <rPr>
        <b/>
        <sz val="8"/>
        <rFont val="Times New Roman"/>
        <family val="1"/>
        <charset val="204"/>
      </rPr>
      <t>бучающиеся  с ограниченными возможностямиздоровья (ОВЗ), от 3 до 8 лет</t>
    </r>
  </si>
  <si>
    <t>5. Иная информация, необходимая для исполнения (контроля за исполнением) муниципального задания - отсутствует</t>
  </si>
  <si>
    <t>МБ ДОУ №7 2450032493</t>
  </si>
  <si>
    <t>Наименование и ИНН учреждения, оказывающего услугу (выполняющего работу)</t>
  </si>
  <si>
    <r>
      <t xml:space="preserve">Присмотр и уход: </t>
    </r>
    <r>
      <rPr>
        <b/>
        <sz val="8"/>
        <rFont val="Times New Roman"/>
        <family val="1"/>
        <charset val="204"/>
      </rPr>
      <t>физические лица за исключением льготных категорий</t>
    </r>
  </si>
  <si>
    <r>
      <t xml:space="preserve">Присмотр и уход: </t>
    </r>
    <r>
      <rPr>
        <b/>
        <sz val="8"/>
        <rFont val="Times New Roman"/>
        <family val="1"/>
        <charset val="204"/>
      </rPr>
      <t>дети-сироты и дети, оставшиеся без попечения родителей</t>
    </r>
  </si>
  <si>
    <r>
      <t xml:space="preserve">Присмотр и уход: </t>
    </r>
    <r>
      <rPr>
        <b/>
        <sz val="8"/>
        <rFont val="Times New Roman"/>
        <family val="1"/>
        <charset val="204"/>
      </rPr>
      <t>дети-инвалиды</t>
    </r>
  </si>
  <si>
    <r>
      <t xml:space="preserve">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>обучающиеся за исключением обучающихся с ограниченными возможностями здоровья (ОВЗ) и детей-инвалидов, от 1 до 3 лет</t>
    </r>
  </si>
  <si>
    <r>
      <t xml:space="preserve">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 xml:space="preserve"> обучающиеся с ограниченными возможностями здоровья (ОВЗ), от 3 до 8 лет</t>
    </r>
  </si>
  <si>
    <r>
      <t>Реализация основных общеобразовательных программ дошкольного образования: о</t>
    </r>
    <r>
      <rPr>
        <b/>
        <sz val="8"/>
        <rFont val="Times New Roman"/>
        <family val="1"/>
        <charset val="204"/>
      </rPr>
      <t>бучающиеся за исключением обучающихся с ограниченными возможностями здоровья (ОВЗ) и детей-инвалидов, от 3 до 8 лет</t>
    </r>
  </si>
  <si>
    <t>МБ ДОУ №8 2450013123</t>
  </si>
  <si>
    <r>
      <t xml:space="preserve">Присмотр и уход: </t>
    </r>
    <r>
      <rPr>
        <b/>
        <sz val="8"/>
        <rFont val="Times New Roman"/>
        <family val="1"/>
        <charset val="204"/>
      </rPr>
      <t xml:space="preserve">физические лица за исключением льготных категорий
    </t>
    </r>
  </si>
  <si>
    <r>
      <t xml:space="preserve">Присмотр и уход: </t>
    </r>
    <r>
      <rPr>
        <b/>
        <sz val="8"/>
        <rFont val="Times New Roman"/>
        <family val="1"/>
        <charset val="204"/>
      </rPr>
      <t>дети-сироты и дети, оставшиеся без попечения родителей</t>
    </r>
    <r>
      <rPr>
        <sz val="8"/>
        <rFont val="Times New Roman"/>
        <family val="1"/>
        <charset val="204"/>
      </rPr>
      <t xml:space="preserve">
</t>
    </r>
  </si>
  <si>
    <r>
      <t xml:space="preserve">Присмотр и уход: </t>
    </r>
    <r>
      <rPr>
        <b/>
        <sz val="8"/>
        <rFont val="Times New Roman"/>
        <family val="1"/>
        <charset val="204"/>
      </rPr>
      <t>дети-инвалиды</t>
    </r>
    <r>
      <rPr>
        <sz val="8"/>
        <rFont val="Times New Roman"/>
        <family val="1"/>
        <charset val="204"/>
      </rPr>
      <t xml:space="preserve">
</t>
    </r>
  </si>
  <si>
    <r>
      <t xml:space="preserve">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>обучающиеся за исключением обучающихся с органиченными возможностями здоровья (ОВЗ) и детей -инвалидов от 3 до 8 лет</t>
    </r>
    <r>
      <rPr>
        <sz val="8"/>
        <rFont val="Times New Roman"/>
        <family val="1"/>
        <charset val="204"/>
      </rPr>
      <t xml:space="preserve">
</t>
    </r>
  </si>
  <si>
    <t>МБ ДОУ №9 2450013148</t>
  </si>
  <si>
    <r>
      <t xml:space="preserve"> Присмотр и уход: </t>
    </r>
    <r>
      <rPr>
        <b/>
        <sz val="8"/>
        <rFont val="Times New Roman"/>
        <family val="1"/>
        <charset val="204"/>
      </rPr>
      <t>дети-инвалиды</t>
    </r>
  </si>
  <si>
    <r>
      <t>Реализация основных общеобразовательных программ дошкольного образования:</t>
    </r>
    <r>
      <rPr>
        <b/>
        <sz val="8"/>
        <rFont val="Times New Roman"/>
        <family val="1"/>
        <charset val="204"/>
      </rPr>
      <t xml:space="preserve"> обучающиеся с ограниченными возможностями здоровья (ОВЗ) от 3 до 8 лет</t>
    </r>
  </si>
  <si>
    <r>
      <t xml:space="preserve"> 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>дети -инвалиды от 3 до 8 лет</t>
    </r>
  </si>
  <si>
    <t>МБ ДОУ №10 2450013324</t>
  </si>
  <si>
    <r>
      <t xml:space="preserve">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>Обучающиеся за исключением обучающихся с ограниченными возможностями здоровья (ОВЗ) и детей-инвалидов от 1 до 3 лет</t>
    </r>
  </si>
  <si>
    <r>
      <t>Реализация основных общеобразовательных программ дошкольного образования:</t>
    </r>
    <r>
      <rPr>
        <b/>
        <sz val="8"/>
        <rFont val="Times New Roman"/>
        <family val="1"/>
        <charset val="204"/>
      </rPr>
      <t xml:space="preserve"> дети-инвалиды от 3 до 8 лет</t>
    </r>
  </si>
  <si>
    <t>МБ ДОУ № 11 2450013035</t>
  </si>
  <si>
    <r>
      <t xml:space="preserve">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>Обучающиеся за исключением обучающихся с ограниченными возможностями здоровья (ОВЗ) и детей-инвалидов от  1 до 3 лет</t>
    </r>
  </si>
  <si>
    <r>
      <t>Реализация основных общеобразовательных программ дошкольного образования: о</t>
    </r>
    <r>
      <rPr>
        <b/>
        <sz val="8"/>
        <rFont val="Times New Roman"/>
        <family val="1"/>
        <charset val="204"/>
      </rPr>
      <t>бучающиеся за исключением обучающихся с ограниченными возможностями здоровья (ОВЗ) и детей-инвалидов от  1 до 3 лет</t>
    </r>
  </si>
  <si>
    <r>
      <t xml:space="preserve">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>обучающиеся за исключением обучающихся с ограниченными возможностями здоровья (ОВЗ) и детей-инвалидов от 3 до 8 лет</t>
    </r>
  </si>
  <si>
    <t>МБ ДОУ №15 2450013042</t>
  </si>
  <si>
    <t>МБ ДОУ №16 2450013243</t>
  </si>
  <si>
    <r>
      <t xml:space="preserve"> Присмотр и уход: </t>
    </r>
    <r>
      <rPr>
        <b/>
        <sz val="8"/>
        <rFont val="Times New Roman"/>
        <family val="1"/>
        <charset val="204"/>
      </rPr>
      <t>дети-сироты и дети, оставшиеся без попечения родителей</t>
    </r>
  </si>
  <si>
    <r>
      <t xml:space="preserve">Присмотр и уход: </t>
    </r>
    <r>
      <rPr>
        <b/>
        <sz val="8"/>
        <rFont val="Times New Roman"/>
        <family val="1"/>
        <charset val="204"/>
      </rPr>
      <t>дети с туберкулезной интоксикацией</t>
    </r>
  </si>
  <si>
    <r>
      <t xml:space="preserve">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>дети инвалиды от 3 до 8 лет</t>
    </r>
  </si>
  <si>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>обучающиеся за исключением обучающихся с ограниченными возможностями здоровья (ОВЗ) и детей-инвалидов от 1 до 3 лет</t>
    </r>
  </si>
  <si>
    <t>МБ ДОУ №17 2450013130</t>
  </si>
  <si>
    <r>
      <t xml:space="preserve">Присмотр и уход: </t>
    </r>
    <r>
      <rPr>
        <b/>
        <sz val="10"/>
        <rFont val="Times New Roman"/>
        <family val="1"/>
        <charset val="204"/>
      </rPr>
      <t>физические лица за исключением льготных категорий</t>
    </r>
  </si>
  <si>
    <r>
      <t xml:space="preserve">Присмотр и уход: </t>
    </r>
    <r>
      <rPr>
        <b/>
        <sz val="10"/>
        <rFont val="Times New Roman"/>
        <family val="1"/>
        <charset val="204"/>
      </rPr>
      <t>дети-сироты и дети, оставшиеся без попечения родителей</t>
    </r>
  </si>
  <si>
    <r>
      <t>Реализация основных общеобразовательных программ дошкольного образования:</t>
    </r>
    <r>
      <rPr>
        <b/>
        <sz val="10"/>
        <rFont val="Times New Roman"/>
        <family val="1"/>
        <charset val="204"/>
      </rPr>
      <t xml:space="preserve"> обучающиеся за исключением обучающихся с ограниченными возможностями здоровья (ОВЗ) и детей-инвалидов от1 до 3 лет</t>
    </r>
  </si>
  <si>
    <r>
      <t>Реализация основных общеобразовательных программ дошкольного образования:</t>
    </r>
    <r>
      <rPr>
        <b/>
        <sz val="10"/>
        <rFont val="Times New Roman"/>
        <family val="1"/>
        <charset val="204"/>
      </rPr>
      <t xml:space="preserve"> обучающиеся с ограниченными возможностями здоровья (ОВЗ) от 3 до 8 лет</t>
    </r>
  </si>
  <si>
    <t>МБ ДОУ №18 2450025545</t>
  </si>
  <si>
    <r>
      <t>Реализация основных общеобразовательных программ дошкольного образования: о</t>
    </r>
    <r>
      <rPr>
        <b/>
        <sz val="10"/>
        <rFont val="Times New Roman"/>
        <family val="1"/>
        <charset val="204"/>
      </rPr>
      <t>бучающиеся за исключением обучающихся с ограниченными возможностями здоровья (ОВЗ) и детей-инвалидов от 3 до 8 лет</t>
    </r>
  </si>
  <si>
    <t>МБ ДОУ №21 2450028514</t>
  </si>
  <si>
    <t>МБ ДОУ №22 2450013268</t>
  </si>
  <si>
    <r>
      <rPr>
        <sz val="8"/>
        <rFont val="Times New Roman"/>
        <family val="1"/>
        <charset val="204"/>
      </rPr>
      <t xml:space="preserve">Присмотр и уход: </t>
    </r>
    <r>
      <rPr>
        <b/>
        <sz val="8"/>
        <rFont val="Times New Roman"/>
        <family val="1"/>
        <charset val="204"/>
      </rPr>
      <t>физические лица за исключением льготных категорий</t>
    </r>
  </si>
  <si>
    <r>
      <rPr>
        <sz val="8"/>
        <rFont val="Times New Roman"/>
        <family val="1"/>
        <charset val="204"/>
      </rPr>
      <t xml:space="preserve"> Присмотр и уход: </t>
    </r>
    <r>
      <rPr>
        <b/>
        <sz val="8"/>
        <rFont val="Times New Roman"/>
        <family val="1"/>
        <charset val="204"/>
      </rPr>
      <t>дети-сироты и дети, оставшиеся без попечения родителей</t>
    </r>
  </si>
  <si>
    <r>
      <rPr>
        <sz val="8"/>
        <rFont val="Times New Roman"/>
        <family val="1"/>
        <charset val="204"/>
      </rPr>
      <t xml:space="preserve">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>Обучающиеся за исключением обучающихся с ограниченными возможностями здоровья (ОВЗ) и детей-инвалидов о 3 до 8 лет</t>
    </r>
  </si>
  <si>
    <r>
      <rPr>
        <sz val="8"/>
        <rFont val="Times New Roman"/>
        <family val="1"/>
        <charset val="204"/>
      </rPr>
      <t xml:space="preserve"> Присмотр и уход: </t>
    </r>
    <r>
      <rPr>
        <b/>
        <sz val="8"/>
        <rFont val="Times New Roman"/>
        <family val="1"/>
        <charset val="204"/>
      </rPr>
      <t>дети-инвалиды</t>
    </r>
  </si>
  <si>
    <r>
      <rPr>
        <sz val="8"/>
        <rFont val="Times New Roman"/>
        <family val="1"/>
        <charset val="204"/>
      </rPr>
      <t>Реализация основных общеобразовательных программ дошкольного образования: о</t>
    </r>
    <r>
      <rPr>
        <b/>
        <sz val="8"/>
        <rFont val="Times New Roman"/>
        <family val="1"/>
        <charset val="204"/>
      </rPr>
      <t>бучающиеся за исключением обучающихся с ограниченными возможностями здоровья (ОВЗ) и детей-инвалидов от  1 до 3 лет</t>
    </r>
  </si>
  <si>
    <r>
      <rPr>
        <sz val="8"/>
        <rFont val="Times New Roman"/>
        <family val="1"/>
        <charset val="204"/>
      </rPr>
      <t xml:space="preserve">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>дети-инвалиды, от 3 до 8 лет</t>
    </r>
  </si>
  <si>
    <t>МБ ДОУ № 25 2450032038</t>
  </si>
  <si>
    <r>
      <t xml:space="preserve">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>Обучающиеся за исключением обучающихся с ограниченными возможностями здоровья (ОВЗ) и детей-инвалидов от  3 до 8 лет</t>
    </r>
  </si>
  <si>
    <t>МБ ДОУ №27 2450013050</t>
  </si>
  <si>
    <r>
      <t>Присмотр и уход:</t>
    </r>
    <r>
      <rPr>
        <b/>
        <sz val="8"/>
        <rFont val="Times New Roman"/>
        <family val="1"/>
        <charset val="204"/>
      </rPr>
      <t xml:space="preserve"> физические лица за исключением льготных категорий</t>
    </r>
  </si>
  <si>
    <r>
      <t>Реализация основных общеобразовательных программ дошкольного образования: о</t>
    </r>
    <r>
      <rPr>
        <b/>
        <sz val="8"/>
        <rFont val="Times New Roman"/>
        <family val="1"/>
        <charset val="204"/>
      </rPr>
      <t>бучающиеся с ограниченными возможностями здоровья (ОВЗ) от 3 до 8 лет</t>
    </r>
  </si>
  <si>
    <r>
      <t>Реализация основных общеобразовательных программ дошкольного образования: о</t>
    </r>
    <r>
      <rPr>
        <b/>
        <sz val="8"/>
        <rFont val="Times New Roman"/>
        <family val="1"/>
        <charset val="204"/>
      </rPr>
      <t>бучающиеся за исключением обучающихся с ограниченными возможностями здоровья (ОВЗ) и детей-инвалидов от 3 до 8 лет</t>
    </r>
  </si>
  <si>
    <t>МБ ДОУ №28 2450013317</t>
  </si>
  <si>
    <t>МБ ДОУ №34 2450013290</t>
  </si>
  <si>
    <t>МБ ДОУ № 36 2450013250</t>
  </si>
  <si>
    <r>
      <t xml:space="preserve">Присмотр и уход: </t>
    </r>
    <r>
      <rPr>
        <b/>
        <sz val="8"/>
        <rFont val="Times New Roman"/>
        <family val="1"/>
        <charset val="204"/>
      </rPr>
      <t>физические лица за исключением льготных категорий</t>
    </r>
    <r>
      <rPr>
        <sz val="8"/>
        <rFont val="Times New Roman"/>
        <family val="1"/>
        <charset val="204"/>
      </rPr>
      <t xml:space="preserve">
</t>
    </r>
  </si>
  <si>
    <t>МБ ДОУ № 39 2450013067</t>
  </si>
  <si>
    <t>МА ДОУ №44 2450021251</t>
  </si>
  <si>
    <r>
      <t xml:space="preserve">МБ ДОУ № 45 </t>
    </r>
    <r>
      <rPr>
        <i/>
        <sz val="10"/>
        <rFont val="Arial"/>
        <family val="2"/>
        <charset val="204"/>
      </rPr>
      <t>2450013074</t>
    </r>
  </si>
  <si>
    <r>
      <t xml:space="preserve">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>дети-инвалиды от 3 до 8 лет</t>
    </r>
  </si>
  <si>
    <r>
      <t xml:space="preserve">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>обучающиеся за исключением обучающихся с ОВЗ и детей-инвалидов от 3 до 8 лет</t>
    </r>
  </si>
  <si>
    <t>МБ ДОУ №46 2450013282</t>
  </si>
  <si>
    <r>
      <t>Реализация основных общеобразовательных программ дошкольного образования:</t>
    </r>
    <r>
      <rPr>
        <b/>
        <sz val="8"/>
        <rFont val="Times New Roman"/>
        <family val="1"/>
        <charset val="204"/>
      </rPr>
      <t xml:space="preserve"> Обучающиеся с ограниченными возможностями здоровья (ОВЗ)                                       от 3 до 8 лет</t>
    </r>
  </si>
  <si>
    <t>МБ ДОУ №47 2450013155</t>
  </si>
  <si>
    <t>МБ ДОУ №49 2450022777</t>
  </si>
  <si>
    <r>
      <t xml:space="preserve">Присмотр и уход: </t>
    </r>
    <r>
      <rPr>
        <b/>
        <sz val="9"/>
        <rFont val="Times New Roman"/>
        <family val="1"/>
        <charset val="204"/>
      </rPr>
      <t>физические лица за исключением льготных категорий</t>
    </r>
  </si>
  <si>
    <r>
      <t xml:space="preserve">Реализация основных общеобразовательных программ дошкольного образования: </t>
    </r>
    <r>
      <rPr>
        <b/>
        <sz val="9"/>
        <rFont val="Times New Roman"/>
        <family val="1"/>
        <charset val="204"/>
      </rPr>
      <t>обучающиеся за исключением обучающихся с ограниченными возможностями здоровья (ОВЗ) и детей-инвалидов от 1 года до 3 лет</t>
    </r>
  </si>
  <si>
    <r>
      <t xml:space="preserve">Реализация основных общеобразовательных программ дошкольного образования: </t>
    </r>
    <r>
      <rPr>
        <b/>
        <sz val="9"/>
        <rFont val="Times New Roman"/>
        <family val="1"/>
        <charset val="204"/>
      </rPr>
      <t>обучающиеся с ограниченными возможностями здоровья (ОВЗ) от 3 до 8 лет</t>
    </r>
  </si>
  <si>
    <r>
      <t xml:space="preserve">Реализация основных общеобразовательных программ дошкольного образования: </t>
    </r>
    <r>
      <rPr>
        <b/>
        <sz val="9"/>
        <rFont val="Times New Roman"/>
        <family val="1"/>
        <charset val="204"/>
      </rPr>
      <t>обучающиеся за исключением обучающихся с ограниченными возможностями здоровья (ОВЗ) и детей-инвалидов от 3 до 8 лет</t>
    </r>
  </si>
  <si>
    <r>
      <t xml:space="preserve">Присмотр и уход: </t>
    </r>
    <r>
      <rPr>
        <b/>
        <sz val="9"/>
        <rFont val="Times New Roman"/>
        <family val="1"/>
        <charset val="204"/>
      </rPr>
      <t>дети-инвалиды</t>
    </r>
  </si>
  <si>
    <t>МБ ДОУ №50 2450013236</t>
  </si>
  <si>
    <r>
      <t xml:space="preserve">Присмотр и уход: </t>
    </r>
    <r>
      <rPr>
        <b/>
        <sz val="9"/>
        <rFont val="Times New Roman"/>
        <family val="1"/>
        <charset val="204"/>
      </rPr>
      <t>дети-сироты и дети, оставшиеся без попечения родителей</t>
    </r>
  </si>
  <si>
    <r>
      <t xml:space="preserve">Реализация основных общеобразовательных программ дошкольного образования: </t>
    </r>
    <r>
      <rPr>
        <b/>
        <sz val="9"/>
        <rFont val="Times New Roman"/>
        <family val="1"/>
        <charset val="204"/>
      </rPr>
      <t>обучающиеся с ограниченными возможностями здоровья (ОВЗ) 3 до 8 лет</t>
    </r>
  </si>
  <si>
    <r>
      <t xml:space="preserve">Реализация основных общеобразовательных программ дошкольного образования: </t>
    </r>
    <r>
      <rPr>
        <b/>
        <sz val="9"/>
        <rFont val="Times New Roman"/>
        <family val="1"/>
        <charset val="204"/>
      </rPr>
      <t>Обучающиеся за исключением обучающихся с ограниченными возможностями здоровья (ОВЗ) и детей-инвалидов о 1 до 3 лет</t>
    </r>
  </si>
  <si>
    <r>
      <t xml:space="preserve">Реализация основных общеобразовательных программ дошкольного образования: </t>
    </r>
    <r>
      <rPr>
        <b/>
        <sz val="9"/>
        <rFont val="Times New Roman"/>
        <family val="1"/>
        <charset val="204"/>
      </rPr>
      <t>дети-инвалиды от  3 до 8 лет</t>
    </r>
  </si>
  <si>
    <t>МБ ДОУ №52 2450013275</t>
  </si>
  <si>
    <r>
      <t xml:space="preserve"> Реализация основных общеобразовательных программ дошкольного образования: о</t>
    </r>
    <r>
      <rPr>
        <b/>
        <sz val="8"/>
        <rFont val="Times New Roman"/>
        <family val="1"/>
        <charset val="204"/>
      </rPr>
      <t xml:space="preserve">бучающиеся за исключением обучающихся с ограниченными возможностями здоровья (ОВЗ) и детей-инвалидов от  1 до 3 лет                </t>
    </r>
  </si>
  <si>
    <r>
      <rPr>
        <sz val="8"/>
        <rFont val="Times New Roman"/>
        <family val="1"/>
        <charset val="204"/>
      </rPr>
      <t>Реализация основных общеобразовательных программ дошкольного образования</t>
    </r>
    <r>
      <rPr>
        <b/>
        <sz val="8"/>
        <rFont val="Times New Roman"/>
        <family val="1"/>
        <charset val="204"/>
      </rPr>
      <t>: дети -инвалиды от 3 до 8 лет</t>
    </r>
  </si>
  <si>
    <t>МБ ДОУ №53 2450022784</t>
  </si>
  <si>
    <t xml:space="preserve"> </t>
  </si>
  <si>
    <r>
      <t xml:space="preserve">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>Обучающиеся за исключением обучающихся с ограниченными возможностями здоровья (ОВЗ) и детей-инвалидов от 3 до 8 лет</t>
    </r>
  </si>
  <si>
    <r>
      <t>Реализация основных общеобразовательных программ дошкольного образования:</t>
    </r>
    <r>
      <rPr>
        <b/>
        <sz val="8"/>
        <rFont val="Times New Roman"/>
        <family val="1"/>
        <charset val="204"/>
      </rPr>
      <t xml:space="preserve"> Обучающиеся за исключением обучающихся с ограниченными возможностями здоровья (ОВЗ) и детей-инвалидов от 3 до 8 лет</t>
    </r>
  </si>
  <si>
    <r>
      <t>Реализация основных общеобразовательных программ дошкольного образования:</t>
    </r>
    <r>
      <rPr>
        <b/>
        <sz val="8"/>
        <rFont val="Times New Roman"/>
        <family val="1"/>
        <charset val="204"/>
      </rPr>
      <t xml:space="preserve"> Обучающиеся за исключением обучающихся с ограниченными возможностями здоровья (ОВЗ) и детей-инвалидов от 1 до 3 лет</t>
    </r>
  </si>
  <si>
    <r>
      <t>Реализация основных общеобразовательных программ дошкольного образования:</t>
    </r>
    <r>
      <rPr>
        <b/>
        <sz val="8"/>
        <rFont val="Times New Roman"/>
        <family val="1"/>
        <charset val="204"/>
      </rPr>
      <t xml:space="preserve"> дети-инвалиды, от 3 до 8 лет</t>
    </r>
  </si>
  <si>
    <r>
      <t xml:space="preserve">Реализация основных общеобразовательных программ дошкольного образования: </t>
    </r>
    <r>
      <rPr>
        <b/>
        <sz val="9"/>
        <rFont val="Times New Roman"/>
        <family val="1"/>
        <charset val="204"/>
      </rPr>
      <t>обучающиеся за исключением обучающихся с ограниченными возможностями здоровья (ОВЗ)  и детей-инвалидов от 1 до 3 лет</t>
    </r>
  </si>
  <si>
    <r>
      <t xml:space="preserve">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>дети-инвалиды, от 3 до 8 лет</t>
    </r>
  </si>
  <si>
    <r>
      <t xml:space="preserve">Реализация основных общеобразовательных программ дошкольного образования: </t>
    </r>
    <r>
      <rPr>
        <b/>
        <sz val="9"/>
        <rFont val="Times New Roman"/>
        <family val="1"/>
        <charset val="204"/>
      </rPr>
      <t>дети-инвалиды, от 3 до 8 лет</t>
    </r>
  </si>
  <si>
    <t xml:space="preserve">Отчет о фактическом исполнении муниципального задания за 2 квартал 2023 года </t>
  </si>
  <si>
    <r>
      <t xml:space="preserve">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 xml:space="preserve"> дети-инвалиды, от 1 до 3 лет</t>
    </r>
  </si>
  <si>
    <r>
      <t xml:space="preserve">Присмотр и уход: </t>
    </r>
    <r>
      <rPr>
        <b/>
        <sz val="8"/>
        <rFont val="Times New Roman"/>
        <family val="1"/>
        <charset val="204"/>
      </rPr>
      <t>физические лица льготных категорий, определяемых ручредителем</t>
    </r>
    <r>
      <rPr>
        <sz val="8"/>
        <rFont val="Times New Roman"/>
        <family val="1"/>
        <charset val="204"/>
      </rPr>
      <t xml:space="preserve">
</t>
    </r>
  </si>
  <si>
    <r>
      <t xml:space="preserve"> 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 xml:space="preserve"> дети-инвалиды от  1 до 3 лет</t>
    </r>
    <r>
      <rPr>
        <sz val="8"/>
        <rFont val="Times New Roman"/>
        <family val="1"/>
        <charset val="204"/>
      </rPr>
      <t xml:space="preserve">
</t>
    </r>
  </si>
  <si>
    <r>
      <t xml:space="preserve">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>за исключением обучающихся с ограниченными возможностями здоровья (ОВЗ) и детей-инвалидов, от 1 года до 3 лет</t>
    </r>
    <r>
      <rPr>
        <sz val="8"/>
        <rFont val="Times New Roman"/>
        <family val="1"/>
        <charset val="204"/>
      </rPr>
      <t xml:space="preserve">
</t>
    </r>
  </si>
  <si>
    <r>
      <t xml:space="preserve">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>обучающиеся с ограниченными возможностями здоровья (ОВЗ), от 3 до 8 лет</t>
    </r>
    <r>
      <rPr>
        <sz val="8"/>
        <rFont val="Times New Roman"/>
        <family val="1"/>
        <charset val="204"/>
      </rPr>
      <t xml:space="preserve">
</t>
    </r>
  </si>
  <si>
    <r>
      <t xml:space="preserve"> Присмотр и уход: </t>
    </r>
    <r>
      <rPr>
        <b/>
        <sz val="8"/>
        <rFont val="Times New Roman"/>
        <family val="1"/>
        <charset val="204"/>
      </rPr>
      <t>физические лица льготных категорий, определяемых учредителем</t>
    </r>
  </si>
  <si>
    <r>
      <t xml:space="preserve">Присмотр и уход: </t>
    </r>
    <r>
      <rPr>
        <b/>
        <sz val="8"/>
        <rFont val="Times New Roman"/>
        <family val="1"/>
        <charset val="204"/>
      </rPr>
      <t>физические лица льготных категорий, определяемых учредителем</t>
    </r>
  </si>
  <si>
    <r>
      <t xml:space="preserve">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>Обучающиеся с ограниченными возможностями здоровья (ОВЗ)  от  3 до 8 лет</t>
    </r>
  </si>
  <si>
    <t>Раздел № 3. Реализация дополнительных общеразвивающих программ (персонифицированное финансирование)</t>
  </si>
  <si>
    <t>Реализация дополнительных общеразвивающих программ</t>
  </si>
  <si>
    <t>Раздел № 2. Реализация основных общеобразовательных программ дошкольного образования образования</t>
  </si>
  <si>
    <t>Раздел №2. Реализация основных общеобразовательных программа дошкольного образования</t>
  </si>
  <si>
    <r>
      <t xml:space="preserve">Присмотр и уход: </t>
    </r>
    <r>
      <rPr>
        <b/>
        <sz val="10"/>
        <rFont val="Times New Roman"/>
        <family val="1"/>
        <charset val="204"/>
      </rPr>
      <t>физические лица льготных категорий, определяемых учредителем</t>
    </r>
  </si>
  <si>
    <t>МЗ  выполнено в полном объеме</t>
  </si>
  <si>
    <t>МЗ  выполнено</t>
  </si>
  <si>
    <t>МЗ выполнено в полном объеме</t>
  </si>
  <si>
    <r>
      <t xml:space="preserve">Присмотр и уход: </t>
    </r>
    <r>
      <rPr>
        <b/>
        <sz val="8"/>
        <rFont val="Times New Roman"/>
        <family val="1"/>
        <charset val="204"/>
      </rPr>
      <t>фзичекие лица льготных категорий, определяемых учредителем</t>
    </r>
  </si>
  <si>
    <t>Реализация дополнительных общеразвивающих программ (персонифицированное финансирование)</t>
  </si>
  <si>
    <t>МЗ не  выполнено</t>
  </si>
  <si>
    <t xml:space="preserve"> Присмотр и уход: физические лица льготных категорий, определяемых учредителем</t>
  </si>
  <si>
    <t xml:space="preserve">МЗ  выполнено в полном </t>
  </si>
  <si>
    <r>
      <t xml:space="preserve">Присмотр и уход: </t>
    </r>
    <r>
      <rPr>
        <b/>
        <sz val="8"/>
        <rFont val="Times New Roman"/>
        <family val="1"/>
        <charset val="204"/>
      </rPr>
      <t>дети-сироты и дети, оставшиеся без пепечения родителей</t>
    </r>
  </si>
  <si>
    <r>
      <t xml:space="preserve">Присмотр и уход: </t>
    </r>
    <r>
      <rPr>
        <b/>
        <sz val="9"/>
        <rFont val="Times New Roman"/>
        <family val="1"/>
        <charset val="204"/>
      </rPr>
      <t>физические лица льготных категорий, определяемых учредителем</t>
    </r>
  </si>
  <si>
    <r>
      <rPr>
        <b/>
        <sz val="8"/>
        <rFont val="Times New Roman"/>
        <family val="1"/>
        <charset val="204"/>
      </rPr>
      <t xml:space="preserve">    </t>
    </r>
    <r>
      <rPr>
        <sz val="8"/>
        <rFont val="Times New Roman"/>
        <family val="1"/>
        <charset val="204"/>
      </rPr>
      <t>Реализация основных общеобразовательных программ дошкольного образования:</t>
    </r>
    <r>
      <rPr>
        <b/>
        <sz val="8"/>
        <rFont val="Times New Roman"/>
        <family val="1"/>
        <charset val="204"/>
      </rPr>
      <t xml:space="preserve"> Обучающиеся за исключением обучающихся с ограниченными возможностями здоровья (ОВЗ) и детей-инвалидов от 3 до 8 лет</t>
    </r>
  </si>
  <si>
    <t>Код услуги</t>
  </si>
  <si>
    <t>БВ19</t>
  </si>
  <si>
    <t>БВ24</t>
  </si>
  <si>
    <r>
      <t xml:space="preserve"> Присмотр и уход:   </t>
    </r>
    <r>
      <rPr>
        <b/>
        <sz val="8"/>
        <rFont val="Times New Roman"/>
        <family val="1"/>
        <charset val="204"/>
      </rPr>
      <t>физические лица льготных категорий, определяемых учредителем</t>
    </r>
  </si>
  <si>
    <t>ББ52</t>
  </si>
  <si>
    <r>
      <t xml:space="preserve">Присмотр и уход: </t>
    </r>
    <r>
      <rPr>
        <b/>
        <sz val="8"/>
        <rFont val="Times New Roman"/>
        <family val="1"/>
        <charset val="204"/>
      </rPr>
      <t>физические лица льготных категорий, определяемых учредителе</t>
    </r>
    <r>
      <rPr>
        <sz val="8"/>
        <rFont val="Times New Roman"/>
        <family val="1"/>
        <charset val="204"/>
      </rPr>
      <t>м</t>
    </r>
  </si>
  <si>
    <r>
      <t xml:space="preserve">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>обучающиеся с ограниченными возможностями здоровья (ОВЗ) от 3 до 8 лет</t>
    </r>
  </si>
  <si>
    <r>
      <rPr>
        <sz val="8"/>
        <rFont val="Times New Roman"/>
        <family val="1"/>
        <charset val="204"/>
      </rPr>
      <t xml:space="preserve">Реализация основных общеобразовательных программ дошкольного образования: </t>
    </r>
    <r>
      <rPr>
        <b/>
        <sz val="8"/>
        <rFont val="Times New Roman"/>
        <family val="1"/>
        <charset val="204"/>
      </rPr>
      <t>Обучающиеся с ограниченными возможностями здоровья (ОВЗ), от 3 до 8 лет</t>
    </r>
  </si>
  <si>
    <r>
      <t xml:space="preserve">Присмотр и уход: </t>
    </r>
    <r>
      <rPr>
        <b/>
        <sz val="8"/>
        <rFont val="Times New Roman"/>
        <family val="1"/>
        <charset val="204"/>
      </rPr>
      <t>физические лица льготных категорий, определяемых учрдителем</t>
    </r>
    <r>
      <rPr>
        <sz val="8"/>
        <rFont val="Times New Roman"/>
        <family val="1"/>
        <charset val="204"/>
      </rPr>
      <t xml:space="preserve">
</t>
    </r>
  </si>
  <si>
    <r>
      <t>Реализация основных общеобразовательных программ дошкольного образования: о</t>
    </r>
    <r>
      <rPr>
        <b/>
        <sz val="8"/>
        <rFont val="Times New Roman"/>
        <family val="1"/>
        <charset val="204"/>
      </rPr>
      <t>бучающиеся с ограниченными возможностями здоровья (ОВЗ) от  1 до 3 лет</t>
    </r>
    <r>
      <rPr>
        <sz val="8"/>
        <rFont val="Times New Roman"/>
        <family val="1"/>
        <charset val="204"/>
      </rPr>
      <t xml:space="preserve">
</t>
    </r>
  </si>
  <si>
    <r>
      <t xml:space="preserve"> Присмотр и уход: Д</t>
    </r>
    <r>
      <rPr>
        <b/>
        <sz val="8"/>
        <rFont val="Times New Roman"/>
        <family val="1"/>
        <charset val="204"/>
      </rPr>
      <t>ети с туберкулезной интоксикацией</t>
    </r>
  </si>
  <si>
    <r>
      <t>Реализация основных общеобразовательных программ дошкольного образования:</t>
    </r>
    <r>
      <rPr>
        <sz val="8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>Обучающиеся за исключением обучающихся с ограниченными возможностями здоровья (ОВЗ) и детей-инвалидов от 3 до 8 лет</t>
    </r>
  </si>
  <si>
    <r>
      <t xml:space="preserve">Реализация основных общеобразовательных программ дошкольного образования: </t>
    </r>
    <r>
      <rPr>
        <b/>
        <sz val="9"/>
        <rFont val="Times New Roman"/>
        <family val="1"/>
        <charset val="204"/>
      </rPr>
      <t>Обучающиеся за исключением обучающихся с ограниченными возможностями здоровья (ОВЗ) и детей-инвалидов от 3 до 8 лет</t>
    </r>
  </si>
</sst>
</file>

<file path=xl/styles.xml><?xml version="1.0" encoding="utf-8"?>
<styleSheet xmlns="http://schemas.openxmlformats.org/spreadsheetml/2006/main">
  <fonts count="27">
    <font>
      <sz val="10"/>
      <name val="Arial"/>
    </font>
    <font>
      <sz val="14"/>
      <name val="Times New Roman"/>
      <family val="1"/>
      <charset val="204"/>
    </font>
    <font>
      <i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</font>
    <font>
      <i/>
      <sz val="14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sz val="7"/>
      <name val="Arial"/>
      <family val="2"/>
      <charset val="204"/>
    </font>
    <font>
      <i/>
      <sz val="7"/>
      <name val="Arial"/>
      <family val="2"/>
      <charset val="204"/>
    </font>
    <font>
      <sz val="16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20"/>
      <name val="Arial"/>
      <family val="2"/>
      <charset val="204"/>
    </font>
    <font>
      <b/>
      <i/>
      <sz val="10"/>
      <name val="Arial"/>
      <family val="2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26" fillId="0" borderId="0" applyFont="0" applyFill="0" applyBorder="0" applyAlignment="0" applyProtection="0"/>
  </cellStyleXfs>
  <cellXfs count="360">
    <xf numFmtId="0" fontId="0" fillId="0" borderId="0" xfId="0"/>
    <xf numFmtId="0" fontId="2" fillId="0" borderId="0" xfId="0" applyFont="1"/>
    <xf numFmtId="0" fontId="0" fillId="2" borderId="0" xfId="0" applyFill="1"/>
    <xf numFmtId="0" fontId="5" fillId="0" borderId="0" xfId="0" applyFont="1"/>
    <xf numFmtId="0" fontId="7" fillId="2" borderId="1" xfId="0" applyFont="1" applyFill="1" applyBorder="1" applyAlignment="1">
      <alignment horizontal="center" vertical="top" wrapText="1"/>
    </xf>
    <xf numFmtId="0" fontId="6" fillId="2" borderId="0" xfId="0" applyFont="1" applyFill="1"/>
    <xf numFmtId="0" fontId="6" fillId="0" borderId="0" xfId="0" applyFont="1"/>
    <xf numFmtId="0" fontId="9" fillId="2" borderId="1" xfId="0" applyFont="1" applyFill="1" applyBorder="1" applyAlignment="1">
      <alignment horizontal="center" vertical="top" wrapText="1"/>
    </xf>
    <xf numFmtId="0" fontId="8" fillId="2" borderId="0" xfId="0" applyFont="1" applyFill="1"/>
    <xf numFmtId="0" fontId="10" fillId="2" borderId="0" xfId="0" applyFont="1" applyFill="1"/>
    <xf numFmtId="0" fontId="11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2" fillId="2" borderId="0" xfId="0" applyFont="1" applyFill="1"/>
    <xf numFmtId="0" fontId="5" fillId="2" borderId="0" xfId="0" applyFont="1" applyFill="1"/>
    <xf numFmtId="0" fontId="7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5" fillId="0" borderId="0" xfId="0" applyFont="1" applyFill="1"/>
    <xf numFmtId="0" fontId="0" fillId="0" borderId="0" xfId="0" applyFill="1"/>
    <xf numFmtId="0" fontId="12" fillId="0" borderId="0" xfId="0" applyFont="1" applyFill="1"/>
    <xf numFmtId="0" fontId="6" fillId="0" borderId="0" xfId="0" applyFont="1" applyFill="1"/>
    <xf numFmtId="0" fontId="10" fillId="0" borderId="0" xfId="0" applyFont="1" applyFill="1"/>
    <xf numFmtId="0" fontId="8" fillId="0" borderId="0" xfId="0" applyFont="1" applyFill="1"/>
    <xf numFmtId="0" fontId="16" fillId="0" borderId="0" xfId="0" applyFont="1"/>
    <xf numFmtId="0" fontId="16" fillId="0" borderId="0" xfId="0" applyFont="1" applyAlignment="1">
      <alignment horizontal="center"/>
    </xf>
    <xf numFmtId="0" fontId="0" fillId="4" borderId="0" xfId="0" applyFill="1"/>
    <xf numFmtId="0" fontId="7" fillId="2" borderId="2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15" fillId="2" borderId="8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15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vertical="top" wrapText="1"/>
    </xf>
    <xf numFmtId="0" fontId="21" fillId="2" borderId="1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 wrapText="1"/>
    </xf>
    <xf numFmtId="0" fontId="21" fillId="3" borderId="1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3" fontId="11" fillId="0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vertical="top" wrapText="1"/>
    </xf>
    <xf numFmtId="10" fontId="15" fillId="0" borderId="0" xfId="0" applyNumberFormat="1" applyFont="1" applyFill="1" applyBorder="1" applyAlignment="1">
      <alignment horizontal="left" vertical="top"/>
    </xf>
    <xf numFmtId="10" fontId="15" fillId="0" borderId="0" xfId="0" applyNumberFormat="1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Border="1" applyAlignment="1"/>
    <xf numFmtId="0" fontId="21" fillId="2" borderId="1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11" fillId="2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21" fillId="2" borderId="2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10" fontId="11" fillId="0" borderId="1" xfId="0" applyNumberFormat="1" applyFont="1" applyFill="1" applyBorder="1" applyAlignment="1">
      <alignment horizontal="left" vertical="top" wrapText="1"/>
    </xf>
    <xf numFmtId="0" fontId="0" fillId="0" borderId="0" xfId="0" applyBorder="1"/>
    <xf numFmtId="0" fontId="0" fillId="0" borderId="13" xfId="0" applyBorder="1"/>
    <xf numFmtId="0" fontId="7" fillId="2" borderId="5" xfId="0" applyFont="1" applyFill="1" applyBorder="1" applyAlignment="1">
      <alignment horizontal="center" vertical="top" wrapText="1"/>
    </xf>
    <xf numFmtId="0" fontId="0" fillId="2" borderId="0" xfId="0" applyFill="1" applyBorder="1"/>
    <xf numFmtId="0" fontId="25" fillId="0" borderId="0" xfId="0" applyFont="1"/>
    <xf numFmtId="0" fontId="11" fillId="0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vertical="top" wrapText="1"/>
    </xf>
    <xf numFmtId="0" fontId="21" fillId="3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center" vertical="top" wrapText="1"/>
    </xf>
    <xf numFmtId="10" fontId="15" fillId="0" borderId="1" xfId="0" applyNumberFormat="1" applyFont="1" applyFill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10" fontId="15" fillId="0" borderId="2" xfId="0" applyNumberFormat="1" applyFont="1" applyFill="1" applyBorder="1" applyAlignment="1">
      <alignment horizontal="left" vertical="top"/>
    </xf>
    <xf numFmtId="10" fontId="11" fillId="0" borderId="1" xfId="0" applyNumberFormat="1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left" vertical="top" wrapText="1"/>
    </xf>
    <xf numFmtId="10" fontId="11" fillId="0" borderId="2" xfId="0" applyNumberFormat="1" applyFont="1" applyFill="1" applyBorder="1" applyAlignment="1">
      <alignment horizontal="left" vertical="top" wrapText="1"/>
    </xf>
    <xf numFmtId="10" fontId="11" fillId="0" borderId="8" xfId="0" applyNumberFormat="1" applyFont="1" applyFill="1" applyBorder="1" applyAlignment="1">
      <alignment horizontal="left" vertical="top"/>
    </xf>
    <xf numFmtId="0" fontId="11" fillId="5" borderId="2" xfId="0" applyFont="1" applyFill="1" applyBorder="1" applyAlignment="1">
      <alignment horizontal="left" vertical="top" wrapText="1"/>
    </xf>
    <xf numFmtId="0" fontId="11" fillId="5" borderId="1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left" vertical="top" wrapText="1"/>
    </xf>
    <xf numFmtId="10" fontId="11" fillId="0" borderId="5" xfId="0" applyNumberFormat="1" applyFont="1" applyFill="1" applyBorder="1" applyAlignment="1">
      <alignment horizontal="left" vertical="top" wrapText="1"/>
    </xf>
    <xf numFmtId="10" fontId="15" fillId="0" borderId="1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top" wrapText="1"/>
    </xf>
    <xf numFmtId="10" fontId="11" fillId="0" borderId="1" xfId="0" applyNumberFormat="1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center" vertical="top" wrapText="1"/>
    </xf>
    <xf numFmtId="10" fontId="12" fillId="0" borderId="1" xfId="0" applyNumberFormat="1" applyFont="1" applyFill="1" applyBorder="1" applyAlignment="1">
      <alignment horizontal="left" vertical="top"/>
    </xf>
    <xf numFmtId="10" fontId="12" fillId="0" borderId="2" xfId="0" applyNumberFormat="1" applyFont="1" applyFill="1" applyBorder="1" applyAlignment="1">
      <alignment horizontal="left" vertical="top"/>
    </xf>
    <xf numFmtId="10" fontId="12" fillId="0" borderId="2" xfId="0" applyNumberFormat="1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10" fontId="15" fillId="0" borderId="2" xfId="0" applyNumberFormat="1" applyFont="1" applyFill="1" applyBorder="1" applyAlignment="1">
      <alignment horizontal="left" vertical="top"/>
    </xf>
    <xf numFmtId="0" fontId="11" fillId="2" borderId="2" xfId="0" applyFont="1" applyFill="1" applyBorder="1" applyAlignment="1">
      <alignment horizontal="center" vertical="top" wrapText="1"/>
    </xf>
    <xf numFmtId="10" fontId="15" fillId="0" borderId="2" xfId="0" applyNumberFormat="1" applyFont="1" applyFill="1" applyBorder="1" applyAlignment="1">
      <alignment horizontal="left" vertical="top" wrapText="1"/>
    </xf>
    <xf numFmtId="10" fontId="15" fillId="0" borderId="1" xfId="0" applyNumberFormat="1" applyFont="1" applyFill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center" wrapText="1"/>
    </xf>
    <xf numFmtId="10" fontId="11" fillId="0" borderId="2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10" fontId="11" fillId="0" borderId="1" xfId="0" applyNumberFormat="1" applyFont="1" applyFill="1" applyBorder="1" applyAlignment="1">
      <alignment horizontal="left" vertical="top"/>
    </xf>
    <xf numFmtId="0" fontId="11" fillId="3" borderId="1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left" vertical="top" wrapText="1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15" fillId="0" borderId="2" xfId="0" applyFont="1" applyBorder="1" applyAlignment="1">
      <alignment horizontal="left" vertical="top" wrapText="1"/>
    </xf>
    <xf numFmtId="0" fontId="15" fillId="2" borderId="2" xfId="0" applyFont="1" applyFill="1" applyBorder="1" applyAlignment="1">
      <alignment horizontal="left" vertical="top" wrapText="1"/>
    </xf>
    <xf numFmtId="10" fontId="15" fillId="0" borderId="1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vertical="top" wrapText="1"/>
    </xf>
    <xf numFmtId="10" fontId="15" fillId="0" borderId="2" xfId="0" applyNumberFormat="1" applyFont="1" applyFill="1" applyBorder="1" applyAlignment="1">
      <alignment vertical="top" wrapText="1"/>
    </xf>
    <xf numFmtId="10" fontId="15" fillId="0" borderId="2" xfId="0" applyNumberFormat="1" applyFont="1" applyFill="1" applyBorder="1" applyAlignment="1">
      <alignment vertical="top"/>
    </xf>
    <xf numFmtId="10" fontId="15" fillId="0" borderId="1" xfId="0" applyNumberFormat="1" applyFont="1" applyFill="1" applyBorder="1" applyAlignment="1">
      <alignment vertical="top"/>
    </xf>
    <xf numFmtId="0" fontId="15" fillId="2" borderId="1" xfId="0" applyFont="1" applyFill="1" applyBorder="1" applyAlignment="1">
      <alignment horizontal="center" vertical="top" wrapText="1"/>
    </xf>
    <xf numFmtId="10" fontId="12" fillId="0" borderId="2" xfId="0" applyNumberFormat="1" applyFont="1" applyFill="1" applyBorder="1" applyAlignment="1">
      <alignment horizontal="center" vertical="top"/>
    </xf>
    <xf numFmtId="10" fontId="11" fillId="0" borderId="2" xfId="0" applyNumberFormat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10" fontId="15" fillId="0" borderId="1" xfId="0" applyNumberFormat="1" applyFont="1" applyFill="1" applyBorder="1" applyAlignment="1">
      <alignment horizontal="center" vertical="top"/>
    </xf>
    <xf numFmtId="10" fontId="15" fillId="0" borderId="2" xfId="0" applyNumberFormat="1" applyFont="1" applyFill="1" applyBorder="1" applyAlignment="1">
      <alignment horizontal="center" vertical="top"/>
    </xf>
    <xf numFmtId="10" fontId="11" fillId="0" borderId="1" xfId="0" applyNumberFormat="1" applyFont="1" applyFill="1" applyBorder="1" applyAlignment="1">
      <alignment horizontal="center" vertical="top"/>
    </xf>
    <xf numFmtId="0" fontId="11" fillId="2" borderId="2" xfId="0" applyFont="1" applyFill="1" applyBorder="1" applyAlignment="1">
      <alignment vertical="top" wrapText="1"/>
    </xf>
    <xf numFmtId="10" fontId="11" fillId="0" borderId="2" xfId="0" applyNumberFormat="1" applyFont="1" applyFill="1" applyBorder="1" applyAlignment="1">
      <alignment horizontal="center" vertical="top"/>
    </xf>
    <xf numFmtId="0" fontId="11" fillId="5" borderId="2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vertical="top" wrapText="1"/>
    </xf>
    <xf numFmtId="10" fontId="11" fillId="0" borderId="1" xfId="0" applyNumberFormat="1" applyFont="1" applyFill="1" applyBorder="1" applyAlignment="1">
      <alignment horizontal="left" vertical="top"/>
    </xf>
    <xf numFmtId="0" fontId="11" fillId="2" borderId="2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0" fontId="15" fillId="0" borderId="1" xfId="0" applyNumberFormat="1" applyFont="1" applyFill="1" applyBorder="1" applyAlignment="1">
      <alignment horizontal="left" vertical="top"/>
    </xf>
    <xf numFmtId="10" fontId="15" fillId="0" borderId="2" xfId="0" applyNumberFormat="1" applyFont="1" applyFill="1" applyBorder="1" applyAlignment="1">
      <alignment horizontal="left" vertical="top"/>
    </xf>
    <xf numFmtId="10" fontId="15" fillId="0" borderId="2" xfId="0" applyNumberFormat="1" applyFont="1" applyFill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left" vertical="top" wrapText="1"/>
    </xf>
    <xf numFmtId="10" fontId="15" fillId="0" borderId="1" xfId="0" applyNumberFormat="1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center" vertical="top" wrapText="1"/>
    </xf>
    <xf numFmtId="10" fontId="15" fillId="0" borderId="1" xfId="0" applyNumberFormat="1" applyFont="1" applyFill="1" applyBorder="1" applyAlignment="1">
      <alignment vertical="top"/>
    </xf>
    <xf numFmtId="0" fontId="15" fillId="2" borderId="1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3" borderId="3" xfId="0" applyFont="1" applyFill="1" applyBorder="1" applyAlignment="1">
      <alignment vertical="top" wrapText="1"/>
    </xf>
    <xf numFmtId="10" fontId="11" fillId="0" borderId="2" xfId="0" applyNumberFormat="1" applyFont="1" applyFill="1" applyBorder="1" applyAlignment="1">
      <alignment horizontal="center" vertical="top"/>
    </xf>
    <xf numFmtId="0" fontId="21" fillId="2" borderId="2" xfId="0" applyFont="1" applyFill="1" applyBorder="1" applyAlignment="1">
      <alignment horizontal="center" vertical="top" wrapText="1"/>
    </xf>
    <xf numFmtId="10" fontId="15" fillId="0" borderId="2" xfId="0" applyNumberFormat="1" applyFont="1" applyFill="1" applyBorder="1" applyAlignment="1">
      <alignment horizontal="center" vertical="top"/>
    </xf>
    <xf numFmtId="0" fontId="15" fillId="0" borderId="1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10" fontId="15" fillId="0" borderId="1" xfId="0" applyNumberFormat="1" applyFont="1" applyFill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10" fontId="11" fillId="0" borderId="2" xfId="0" applyNumberFormat="1" applyFont="1" applyFill="1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 wrapText="1"/>
    </xf>
    <xf numFmtId="10" fontId="11" fillId="0" borderId="2" xfId="0" applyNumberFormat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center" wrapText="1"/>
    </xf>
    <xf numFmtId="10" fontId="15" fillId="0" borderId="2" xfId="0" applyNumberFormat="1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left" vertical="top" wrapText="1"/>
    </xf>
    <xf numFmtId="10" fontId="15" fillId="0" borderId="1" xfId="0" applyNumberFormat="1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1" fillId="2" borderId="2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top" wrapText="1"/>
    </xf>
    <xf numFmtId="10" fontId="15" fillId="0" borderId="2" xfId="0" applyNumberFormat="1" applyFont="1" applyFill="1" applyBorder="1" applyAlignment="1">
      <alignment horizontal="left" vertical="top"/>
    </xf>
    <xf numFmtId="10" fontId="15" fillId="0" borderId="2" xfId="0" applyNumberFormat="1" applyFont="1" applyFill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10" fontId="11" fillId="0" borderId="1" xfId="0" applyNumberFormat="1" applyFont="1" applyFill="1" applyBorder="1" applyAlignment="1">
      <alignment horizontal="left" vertical="top"/>
    </xf>
    <xf numFmtId="10" fontId="11" fillId="0" borderId="1" xfId="0" applyNumberFormat="1" applyFont="1" applyFill="1" applyBorder="1" applyAlignment="1">
      <alignment horizontal="left" vertical="top" wrapText="1"/>
    </xf>
    <xf numFmtId="0" fontId="20" fillId="6" borderId="2" xfId="0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horizontal="center" vertical="top" wrapText="1"/>
    </xf>
    <xf numFmtId="0" fontId="11" fillId="6" borderId="2" xfId="0" applyFont="1" applyFill="1" applyBorder="1" applyAlignment="1">
      <alignment horizontal="center" vertical="top" wrapText="1"/>
    </xf>
    <xf numFmtId="0" fontId="20" fillId="6" borderId="1" xfId="0" applyFont="1" applyFill="1" applyBorder="1" applyAlignment="1">
      <alignment horizontal="center" vertical="top" wrapText="1"/>
    </xf>
    <xf numFmtId="10" fontId="11" fillId="0" borderId="1" xfId="0" applyNumberFormat="1" applyFont="1" applyFill="1" applyBorder="1" applyAlignment="1">
      <alignment vertical="top"/>
    </xf>
    <xf numFmtId="0" fontId="11" fillId="0" borderId="2" xfId="0" applyFont="1" applyBorder="1" applyAlignment="1">
      <alignment vertical="top" wrapText="1"/>
    </xf>
    <xf numFmtId="10" fontId="11" fillId="0" borderId="2" xfId="0" applyNumberFormat="1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center" wrapText="1"/>
    </xf>
    <xf numFmtId="10" fontId="15" fillId="0" borderId="1" xfId="0" applyNumberFormat="1" applyFont="1" applyFill="1" applyBorder="1" applyAlignment="1">
      <alignment vertical="top"/>
    </xf>
    <xf numFmtId="0" fontId="20" fillId="2" borderId="2" xfId="0" applyFont="1" applyFill="1" applyBorder="1" applyAlignment="1">
      <alignment horizontal="center" vertical="top" wrapText="1"/>
    </xf>
    <xf numFmtId="10" fontId="11" fillId="0" borderId="2" xfId="0" applyNumberFormat="1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left" vertical="top" wrapText="1"/>
    </xf>
    <xf numFmtId="0" fontId="22" fillId="2" borderId="2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1" fillId="0" borderId="2" xfId="0" applyFont="1" applyFill="1" applyBorder="1" applyAlignment="1">
      <alignment horizontal="center" vertical="top" wrapText="1"/>
    </xf>
    <xf numFmtId="10" fontId="11" fillId="0" borderId="2" xfId="0" applyNumberFormat="1" applyFont="1" applyFill="1" applyBorder="1" applyAlignment="1">
      <alignment horizontal="left" vertical="top"/>
    </xf>
    <xf numFmtId="0" fontId="11" fillId="3" borderId="2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10" fontId="11" fillId="0" borderId="2" xfId="0" applyNumberFormat="1" applyFont="1" applyFill="1" applyBorder="1" applyAlignment="1">
      <alignment horizontal="left" vertical="top" wrapText="1"/>
    </xf>
    <xf numFmtId="10" fontId="11" fillId="0" borderId="2" xfId="0" applyNumberFormat="1" applyFont="1" applyFill="1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10" fontId="15" fillId="0" borderId="2" xfId="0" applyNumberFormat="1" applyFont="1" applyFill="1" applyBorder="1" applyAlignment="1">
      <alignment horizontal="center" vertical="top"/>
    </xf>
    <xf numFmtId="0" fontId="11" fillId="0" borderId="2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10" fontId="15" fillId="0" borderId="1" xfId="0" applyNumberFormat="1" applyFont="1" applyFill="1" applyBorder="1" applyAlignment="1">
      <alignment horizontal="left" vertical="top"/>
    </xf>
    <xf numFmtId="10" fontId="15" fillId="0" borderId="2" xfId="0" applyNumberFormat="1" applyFont="1" applyFill="1" applyBorder="1" applyAlignment="1">
      <alignment horizontal="left" vertical="top"/>
    </xf>
    <xf numFmtId="0" fontId="11" fillId="2" borderId="2" xfId="0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center" vertical="top" wrapText="1"/>
    </xf>
    <xf numFmtId="10" fontId="15" fillId="0" borderId="1" xfId="0" applyNumberFormat="1" applyFont="1" applyFill="1" applyBorder="1" applyAlignment="1">
      <alignment horizontal="left" vertical="top" wrapText="1"/>
    </xf>
    <xf numFmtId="0" fontId="21" fillId="2" borderId="2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left" vertical="center" wrapText="1"/>
    </xf>
    <xf numFmtId="10" fontId="15" fillId="0" borderId="2" xfId="0" applyNumberFormat="1" applyFont="1" applyFill="1" applyBorder="1" applyAlignment="1">
      <alignment horizontal="left" vertical="top" wrapText="1"/>
    </xf>
    <xf numFmtId="10" fontId="11" fillId="0" borderId="1" xfId="0" applyNumberFormat="1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left" vertical="top" wrapText="1"/>
    </xf>
    <xf numFmtId="0" fontId="15" fillId="2" borderId="2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center" vertical="top" wrapText="1"/>
    </xf>
    <xf numFmtId="9" fontId="11" fillId="2" borderId="2" xfId="2" applyFont="1" applyFill="1" applyBorder="1" applyAlignment="1">
      <alignment horizontal="left" vertical="top"/>
    </xf>
    <xf numFmtId="0" fontId="15" fillId="2" borderId="2" xfId="0" applyFont="1" applyFill="1" applyBorder="1" applyAlignment="1">
      <alignment vertical="top" wrapText="1"/>
    </xf>
    <xf numFmtId="10" fontId="15" fillId="0" borderId="2" xfId="0" applyNumberFormat="1" applyFont="1" applyFill="1" applyBorder="1" applyAlignment="1">
      <alignment vertical="top" wrapText="1"/>
    </xf>
    <xf numFmtId="0" fontId="15" fillId="0" borderId="2" xfId="0" applyFont="1" applyFill="1" applyBorder="1" applyAlignment="1">
      <alignment vertical="center" wrapText="1"/>
    </xf>
    <xf numFmtId="10" fontId="15" fillId="0" borderId="2" xfId="0" applyNumberFormat="1" applyFont="1" applyFill="1" applyBorder="1" applyAlignment="1">
      <alignment vertical="top"/>
    </xf>
    <xf numFmtId="0" fontId="15" fillId="0" borderId="2" xfId="0" applyFont="1" applyBorder="1" applyAlignment="1">
      <alignment vertical="top" wrapText="1"/>
    </xf>
    <xf numFmtId="10" fontId="15" fillId="0" borderId="1" xfId="0" applyNumberFormat="1" applyFont="1" applyFill="1" applyBorder="1" applyAlignment="1">
      <alignment vertical="top"/>
    </xf>
    <xf numFmtId="0" fontId="11" fillId="0" borderId="2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center" vertical="top" wrapText="1"/>
    </xf>
    <xf numFmtId="0" fontId="11" fillId="2" borderId="1" xfId="0" quotePrefix="1" applyFont="1" applyFill="1" applyBorder="1" applyAlignment="1">
      <alignment horizontal="center" vertical="top" wrapText="1"/>
    </xf>
    <xf numFmtId="0" fontId="20" fillId="2" borderId="2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10" fontId="11" fillId="0" borderId="2" xfId="0" applyNumberFormat="1" applyFont="1" applyFill="1" applyBorder="1" applyAlignment="1">
      <alignment horizontal="center" vertical="top" wrapText="1"/>
    </xf>
    <xf numFmtId="10" fontId="12" fillId="0" borderId="2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center" wrapText="1"/>
    </xf>
    <xf numFmtId="0" fontId="21" fillId="6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/>
    </xf>
    <xf numFmtId="10" fontId="11" fillId="0" borderId="1" xfId="0" applyNumberFormat="1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left" vertical="center" wrapText="1"/>
    </xf>
    <xf numFmtId="0" fontId="21" fillId="5" borderId="2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top" wrapText="1"/>
    </xf>
    <xf numFmtId="10" fontId="12" fillId="0" borderId="1" xfId="0" applyNumberFormat="1" applyFont="1" applyFill="1" applyBorder="1" applyAlignment="1">
      <alignment horizontal="center" vertical="top"/>
    </xf>
    <xf numFmtId="10" fontId="12" fillId="0" borderId="1" xfId="0" applyNumberFormat="1" applyFont="1" applyFill="1" applyBorder="1" applyAlignment="1">
      <alignment horizontal="left" vertical="top" wrapText="1"/>
    </xf>
    <xf numFmtId="10" fontId="11" fillId="0" borderId="1" xfId="0" applyNumberFormat="1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10" fontId="11" fillId="0" borderId="2" xfId="0" applyNumberFormat="1" applyFont="1" applyFill="1" applyBorder="1" applyAlignment="1">
      <alignment horizontal="left" vertical="top" wrapText="1"/>
    </xf>
    <xf numFmtId="10" fontId="11" fillId="0" borderId="2" xfId="0" applyNumberFormat="1" applyFont="1" applyFill="1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center" vertical="top" wrapText="1"/>
    </xf>
    <xf numFmtId="10" fontId="15" fillId="0" borderId="1" xfId="0" applyNumberFormat="1" applyFont="1" applyFill="1" applyBorder="1" applyAlignment="1">
      <alignment horizontal="left" vertical="top"/>
    </xf>
    <xf numFmtId="0" fontId="11" fillId="2" borderId="2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10" fontId="15" fillId="0" borderId="2" xfId="0" applyNumberFormat="1" applyFont="1" applyFill="1" applyBorder="1" applyAlignment="1">
      <alignment horizontal="center" vertical="top"/>
    </xf>
    <xf numFmtId="0" fontId="15" fillId="2" borderId="2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top" wrapText="1"/>
    </xf>
    <xf numFmtId="0" fontId="21" fillId="2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10" fontId="15" fillId="0" borderId="1" xfId="0" applyNumberFormat="1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10" fontId="15" fillId="0" borderId="2" xfId="0" applyNumberFormat="1" applyFont="1" applyFill="1" applyBorder="1" applyAlignment="1">
      <alignment horizontal="left" vertical="top" wrapText="1"/>
    </xf>
    <xf numFmtId="0" fontId="21" fillId="3" borderId="2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 applyProtection="1">
      <alignment horizontal="left" vertical="top" wrapText="1"/>
      <protection locked="0"/>
    </xf>
    <xf numFmtId="0" fontId="25" fillId="4" borderId="0" xfId="0" applyFont="1" applyFill="1"/>
    <xf numFmtId="0" fontId="0" fillId="0" borderId="13" xfId="0" applyBorder="1" applyAlignment="1"/>
    <xf numFmtId="0" fontId="1" fillId="2" borderId="0" xfId="0" applyFont="1" applyFill="1" applyBorder="1" applyAlignment="1">
      <alignment horizontal="center" vertical="top" wrapText="1"/>
    </xf>
    <xf numFmtId="0" fontId="14" fillId="2" borderId="11" xfId="0" applyFont="1" applyFill="1" applyBorder="1" applyAlignment="1">
      <alignment horizontal="left" vertical="top" wrapText="1"/>
    </xf>
    <xf numFmtId="0" fontId="14" fillId="2" borderId="12" xfId="0" applyFont="1" applyFill="1" applyBorder="1" applyAlignment="1">
      <alignment horizontal="left" vertical="top" wrapText="1"/>
    </xf>
    <xf numFmtId="0" fontId="14" fillId="2" borderId="8" xfId="0" applyFont="1" applyFill="1" applyBorder="1" applyAlignment="1">
      <alignment horizontal="left" vertical="top" wrapText="1"/>
    </xf>
    <xf numFmtId="0" fontId="20" fillId="2" borderId="10" xfId="0" applyFont="1" applyFill="1" applyBorder="1" applyAlignment="1">
      <alignment horizontal="left" vertical="top" wrapText="1"/>
    </xf>
    <xf numFmtId="0" fontId="20" fillId="2" borderId="7" xfId="0" applyFont="1" applyFill="1" applyBorder="1" applyAlignment="1">
      <alignment horizontal="left" vertical="top" wrapText="1"/>
    </xf>
    <xf numFmtId="0" fontId="20" fillId="2" borderId="5" xfId="0" applyFont="1" applyFill="1" applyBorder="1" applyAlignment="1">
      <alignment horizontal="left" vertical="top" wrapText="1"/>
    </xf>
    <xf numFmtId="0" fontId="24" fillId="0" borderId="5" xfId="0" applyFont="1" applyFill="1" applyBorder="1" applyAlignment="1">
      <alignment horizontal="center" vertical="top" wrapText="1"/>
    </xf>
    <xf numFmtId="0" fontId="24" fillId="0" borderId="6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20" fillId="2" borderId="11" xfId="0" applyFont="1" applyFill="1" applyBorder="1" applyAlignment="1">
      <alignment horizontal="left" vertical="top" wrapText="1"/>
    </xf>
    <xf numFmtId="0" fontId="20" fillId="2" borderId="12" xfId="0" applyFont="1" applyFill="1" applyBorder="1" applyAlignment="1">
      <alignment horizontal="left" vertical="top" wrapText="1"/>
    </xf>
    <xf numFmtId="0" fontId="20" fillId="2" borderId="8" xfId="0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top" wrapText="1"/>
    </xf>
    <xf numFmtId="0" fontId="6" fillId="0" borderId="6" xfId="0" applyFont="1" applyBorder="1" applyAlignment="1"/>
    <xf numFmtId="0" fontId="11" fillId="3" borderId="2" xfId="0" applyFont="1" applyFill="1" applyBorder="1" applyAlignment="1">
      <alignment horizontal="left" vertical="top" wrapText="1"/>
    </xf>
    <xf numFmtId="0" fontId="11" fillId="3" borderId="3" xfId="0" applyFont="1" applyFill="1" applyBorder="1" applyAlignment="1">
      <alignment horizontal="left" vertical="top" wrapText="1"/>
    </xf>
    <xf numFmtId="10" fontId="11" fillId="0" borderId="2" xfId="0" applyNumberFormat="1" applyFont="1" applyFill="1" applyBorder="1" applyAlignment="1">
      <alignment horizontal="left" vertical="top"/>
    </xf>
    <xf numFmtId="10" fontId="11" fillId="0" borderId="3" xfId="0" applyNumberFormat="1" applyFont="1" applyFill="1" applyBorder="1" applyAlignment="1">
      <alignment horizontal="left" vertical="top"/>
    </xf>
    <xf numFmtId="0" fontId="11" fillId="3" borderId="2" xfId="0" applyFont="1" applyFill="1" applyBorder="1" applyAlignment="1">
      <alignment horizontal="center" vertical="top" wrapText="1"/>
    </xf>
    <xf numFmtId="0" fontId="11" fillId="3" borderId="3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10" fontId="11" fillId="0" borderId="2" xfId="0" applyNumberFormat="1" applyFont="1" applyFill="1" applyBorder="1" applyAlignment="1">
      <alignment horizontal="left" vertical="top" wrapText="1"/>
    </xf>
    <xf numFmtId="10" fontId="11" fillId="0" borderId="3" xfId="0" applyNumberFormat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0" fontId="11" fillId="0" borderId="2" xfId="0" applyNumberFormat="1" applyFont="1" applyFill="1" applyBorder="1" applyAlignment="1">
      <alignment horizontal="center" vertical="top"/>
    </xf>
    <xf numFmtId="10" fontId="11" fillId="0" borderId="3" xfId="0" applyNumberFormat="1" applyFont="1" applyFill="1" applyBorder="1" applyAlignment="1">
      <alignment horizontal="center" vertical="top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0" fontId="0" fillId="0" borderId="6" xfId="0" applyBorder="1" applyAlignment="1"/>
    <xf numFmtId="0" fontId="17" fillId="0" borderId="5" xfId="0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center" vertical="top" wrapText="1"/>
    </xf>
    <xf numFmtId="10" fontId="15" fillId="0" borderId="1" xfId="0" applyNumberFormat="1" applyFont="1" applyFill="1" applyBorder="1" applyAlignment="1">
      <alignment horizontal="left" vertical="top"/>
    </xf>
    <xf numFmtId="10" fontId="15" fillId="0" borderId="2" xfId="0" applyNumberFormat="1" applyFont="1" applyFill="1" applyBorder="1" applyAlignment="1">
      <alignment horizontal="left" vertical="top"/>
    </xf>
    <xf numFmtId="0" fontId="11" fillId="2" borderId="2" xfId="0" applyFont="1" applyFill="1" applyBorder="1" applyAlignment="1">
      <alignment horizontal="left" vertical="top" wrapText="1"/>
    </xf>
    <xf numFmtId="0" fontId="11" fillId="2" borderId="4" xfId="0" applyFont="1" applyFill="1" applyBorder="1" applyAlignment="1">
      <alignment horizontal="left" vertical="top" wrapText="1"/>
    </xf>
    <xf numFmtId="10" fontId="15" fillId="0" borderId="2" xfId="0" applyNumberFormat="1" applyFont="1" applyFill="1" applyBorder="1" applyAlignment="1">
      <alignment horizontal="center" vertical="top"/>
    </xf>
    <xf numFmtId="10" fontId="15" fillId="0" borderId="4" xfId="0" applyNumberFormat="1" applyFont="1" applyFill="1" applyBorder="1" applyAlignment="1">
      <alignment horizontal="center" vertical="top"/>
    </xf>
    <xf numFmtId="10" fontId="15" fillId="0" borderId="3" xfId="0" applyNumberFormat="1" applyFont="1" applyFill="1" applyBorder="1" applyAlignment="1">
      <alignment horizontal="center" vertical="top"/>
    </xf>
    <xf numFmtId="0" fontId="11" fillId="0" borderId="4" xfId="0" applyFont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0" fontId="21" fillId="2" borderId="2" xfId="0" applyFont="1" applyFill="1" applyBorder="1" applyAlignment="1">
      <alignment horizontal="center" vertical="top" wrapText="1"/>
    </xf>
    <xf numFmtId="0" fontId="21" fillId="2" borderId="4" xfId="0" applyFont="1" applyFill="1" applyBorder="1" applyAlignment="1">
      <alignment horizontal="center" vertical="top" wrapText="1"/>
    </xf>
    <xf numFmtId="0" fontId="21" fillId="2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left" vertical="top" wrapText="1"/>
    </xf>
    <xf numFmtId="10" fontId="15" fillId="0" borderId="2" xfId="0" applyNumberFormat="1" applyFont="1" applyFill="1" applyBorder="1" applyAlignment="1">
      <alignment horizontal="left" vertical="top" wrapText="1"/>
    </xf>
    <xf numFmtId="10" fontId="15" fillId="0" borderId="3" xfId="0" applyNumberFormat="1" applyFont="1" applyFill="1" applyBorder="1" applyAlignment="1">
      <alignment horizontal="left" vertical="top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22" fillId="2" borderId="2" xfId="0" applyFont="1" applyFill="1" applyBorder="1" applyAlignment="1">
      <alignment horizontal="center" vertical="top" wrapText="1"/>
    </xf>
    <xf numFmtId="0" fontId="22" fillId="2" borderId="3" xfId="0" applyFont="1" applyFill="1" applyBorder="1" applyAlignment="1">
      <alignment horizontal="center" vertical="top" wrapText="1"/>
    </xf>
    <xf numFmtId="0" fontId="24" fillId="2" borderId="5" xfId="0" applyFont="1" applyFill="1" applyBorder="1" applyAlignment="1">
      <alignment horizontal="center" vertical="top" wrapText="1"/>
    </xf>
    <xf numFmtId="0" fontId="24" fillId="2" borderId="6" xfId="0" applyFont="1" applyFill="1" applyBorder="1" applyAlignment="1">
      <alignment horizontal="center" vertical="top" wrapText="1"/>
    </xf>
    <xf numFmtId="0" fontId="17" fillId="2" borderId="6" xfId="0" applyFont="1" applyFill="1" applyBorder="1" applyAlignment="1">
      <alignment horizontal="center" vertical="top" wrapText="1"/>
    </xf>
    <xf numFmtId="10" fontId="15" fillId="0" borderId="4" xfId="0" applyNumberFormat="1" applyFont="1" applyFill="1" applyBorder="1" applyAlignment="1">
      <alignment horizontal="left" vertical="top"/>
    </xf>
    <xf numFmtId="10" fontId="15" fillId="0" borderId="3" xfId="0" applyNumberFormat="1" applyFont="1" applyFill="1" applyBorder="1" applyAlignment="1">
      <alignment horizontal="left" vertical="top"/>
    </xf>
    <xf numFmtId="0" fontId="17" fillId="2" borderId="7" xfId="0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horizontal="center" vertical="top" wrapText="1"/>
    </xf>
    <xf numFmtId="0" fontId="17" fillId="2" borderId="5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10" fontId="15" fillId="0" borderId="2" xfId="0" applyNumberFormat="1" applyFont="1" applyFill="1" applyBorder="1" applyAlignment="1">
      <alignment vertical="top" wrapText="1"/>
    </xf>
    <xf numFmtId="10" fontId="15" fillId="0" borderId="3" xfId="0" applyNumberFormat="1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3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9" defaultPivotStyle="PivotStyleLight16"/>
  <colors>
    <mruColors>
      <color rgb="FFFFFF71"/>
      <color rgb="FF0066FF"/>
      <color rgb="FFCC0000"/>
      <color rgb="FFFF4F96"/>
      <color rgb="FFFFFF89"/>
      <color rgb="FFFFFFCC"/>
      <color rgb="FFCCFF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K17"/>
  <sheetViews>
    <sheetView workbookViewId="0">
      <selection activeCell="L13" sqref="L13"/>
    </sheetView>
  </sheetViews>
  <sheetFormatPr defaultRowHeight="12.75"/>
  <cols>
    <col min="9" max="9" width="22.140625" customWidth="1"/>
    <col min="13" max="13" width="23.42578125" customWidth="1"/>
  </cols>
  <sheetData>
    <row r="1" spans="5:11" ht="25.5">
      <c r="E1" s="24"/>
      <c r="F1" s="24"/>
      <c r="G1" s="24"/>
      <c r="H1" s="25"/>
      <c r="I1" s="24"/>
      <c r="J1" s="24"/>
      <c r="K1" s="24"/>
    </row>
    <row r="2" spans="5:11" ht="25.5">
      <c r="E2" s="24"/>
      <c r="F2" s="24"/>
      <c r="G2" s="24"/>
      <c r="H2" s="25"/>
      <c r="I2" s="24"/>
      <c r="J2" s="24"/>
      <c r="K2" s="24"/>
    </row>
    <row r="3" spans="5:11" ht="25.5">
      <c r="E3" s="24"/>
      <c r="F3" s="24"/>
      <c r="G3" s="24"/>
      <c r="H3" s="25"/>
      <c r="I3" s="24"/>
      <c r="J3" s="24"/>
      <c r="K3" s="24"/>
    </row>
    <row r="4" spans="5:11" ht="25.5">
      <c r="E4" s="24"/>
      <c r="F4" s="24"/>
      <c r="G4" s="24"/>
      <c r="H4" s="24"/>
      <c r="I4" s="24"/>
      <c r="J4" s="24"/>
      <c r="K4" s="24"/>
    </row>
    <row r="7" spans="5:11" ht="25.5">
      <c r="F7" s="24"/>
    </row>
    <row r="13" spans="5:11" ht="54.75" customHeight="1"/>
    <row r="14" spans="5:11" ht="47.25" customHeight="1"/>
    <row r="17" ht="60" customHeight="1"/>
  </sheetData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N14"/>
  <sheetViews>
    <sheetView topLeftCell="A8" zoomScale="90" zoomScaleNormal="90" zoomScaleSheetLayoutView="100" zoomScalePageLayoutView="80" workbookViewId="0">
      <selection activeCell="J13" sqref="J13"/>
    </sheetView>
  </sheetViews>
  <sheetFormatPr defaultRowHeight="20.25"/>
  <cols>
    <col min="1" max="1" width="12.85546875" customWidth="1"/>
    <col min="2" max="2" width="27.42578125" style="13" customWidth="1"/>
    <col min="3" max="3" width="7.85546875" style="13" customWidth="1"/>
    <col min="4" max="4" width="7.7109375" style="13" customWidth="1"/>
    <col min="5" max="5" width="10.140625" style="13" customWidth="1"/>
    <col min="6" max="6" width="13.85546875" style="13" customWidth="1"/>
    <col min="7" max="7" width="8" style="5" customWidth="1"/>
    <col min="8" max="8" width="11.140625" style="9" customWidth="1"/>
    <col min="9" max="9" width="8.85546875" style="9" customWidth="1"/>
    <col min="10" max="10" width="10.42578125" style="9" customWidth="1"/>
    <col min="11" max="11" width="12.28515625" style="9" customWidth="1"/>
    <col min="12" max="12" width="17.42578125" style="5" customWidth="1"/>
    <col min="13" max="13" width="14.5703125" style="8" customWidth="1"/>
    <col min="14" max="14" width="12.140625" customWidth="1"/>
  </cols>
  <sheetData>
    <row r="1" spans="1:14" ht="21.75" customHeight="1">
      <c r="B1" s="285" t="s">
        <v>121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14" s="6" customFormat="1" ht="109.5" customHeight="1">
      <c r="A2" s="10" t="s">
        <v>36</v>
      </c>
      <c r="B2" s="10" t="s">
        <v>0</v>
      </c>
      <c r="C2" s="213" t="s">
        <v>146</v>
      </c>
      <c r="D2" s="10" t="s">
        <v>1</v>
      </c>
      <c r="E2" s="10" t="s">
        <v>2</v>
      </c>
      <c r="F2" s="10" t="s">
        <v>3</v>
      </c>
      <c r="G2" s="10" t="s">
        <v>4</v>
      </c>
      <c r="H2" s="10" t="s">
        <v>10</v>
      </c>
      <c r="I2" s="10" t="s">
        <v>21</v>
      </c>
      <c r="J2" s="10" t="s">
        <v>14</v>
      </c>
      <c r="K2" s="10" t="s">
        <v>15</v>
      </c>
      <c r="L2" s="10" t="s">
        <v>5</v>
      </c>
      <c r="M2" s="10" t="s">
        <v>9</v>
      </c>
      <c r="N2" s="10" t="s">
        <v>16</v>
      </c>
    </row>
    <row r="3" spans="1:14" s="1" customFormat="1" ht="15.6" customHeight="1">
      <c r="A3" s="4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7">
        <v>13</v>
      </c>
      <c r="N3" s="11">
        <v>14</v>
      </c>
    </row>
    <row r="4" spans="1:14" s="3" customFormat="1" ht="18.75">
      <c r="A4" s="333" t="s">
        <v>65</v>
      </c>
      <c r="B4" s="286" t="s">
        <v>26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8"/>
    </row>
    <row r="5" spans="1:14" ht="51.75" customHeight="1">
      <c r="A5" s="311"/>
      <c r="B5" s="186" t="s">
        <v>66</v>
      </c>
      <c r="C5" s="269" t="s">
        <v>147</v>
      </c>
      <c r="D5" s="186" t="s">
        <v>6</v>
      </c>
      <c r="E5" s="186" t="s">
        <v>7</v>
      </c>
      <c r="F5" s="186" t="s">
        <v>12</v>
      </c>
      <c r="G5" s="186" t="s">
        <v>8</v>
      </c>
      <c r="H5" s="187">
        <v>142</v>
      </c>
      <c r="I5" s="187">
        <v>142</v>
      </c>
      <c r="J5" s="136">
        <f>I5/H5</f>
        <v>1</v>
      </c>
      <c r="K5" s="135">
        <f>J5</f>
        <v>1</v>
      </c>
      <c r="L5" s="134"/>
      <c r="M5" s="140" t="s">
        <v>11</v>
      </c>
      <c r="N5" s="138" t="s">
        <v>137</v>
      </c>
    </row>
    <row r="6" spans="1:14" ht="48.75" customHeight="1">
      <c r="A6" s="311"/>
      <c r="B6" s="186" t="s">
        <v>67</v>
      </c>
      <c r="C6" s="269" t="s">
        <v>147</v>
      </c>
      <c r="D6" s="186" t="s">
        <v>6</v>
      </c>
      <c r="E6" s="186" t="s">
        <v>7</v>
      </c>
      <c r="F6" s="186" t="s">
        <v>12</v>
      </c>
      <c r="G6" s="186" t="s">
        <v>8</v>
      </c>
      <c r="H6" s="187">
        <v>2</v>
      </c>
      <c r="I6" s="187">
        <v>2</v>
      </c>
      <c r="J6" s="136">
        <f>I6/H6</f>
        <v>1</v>
      </c>
      <c r="K6" s="135">
        <f>J6</f>
        <v>1</v>
      </c>
      <c r="L6" s="140"/>
      <c r="M6" s="140" t="s">
        <v>11</v>
      </c>
      <c r="N6" s="170" t="s">
        <v>137</v>
      </c>
    </row>
    <row r="7" spans="1:14" s="2" customFormat="1" ht="45.75" customHeight="1">
      <c r="A7" s="311"/>
      <c r="B7" s="186" t="s">
        <v>134</v>
      </c>
      <c r="C7" s="269" t="s">
        <v>147</v>
      </c>
      <c r="D7" s="186" t="s">
        <v>6</v>
      </c>
      <c r="E7" s="186" t="s">
        <v>7</v>
      </c>
      <c r="F7" s="186" t="s">
        <v>12</v>
      </c>
      <c r="G7" s="186" t="s">
        <v>8</v>
      </c>
      <c r="H7" s="187">
        <v>3</v>
      </c>
      <c r="I7" s="187">
        <v>2</v>
      </c>
      <c r="J7" s="136">
        <f>I7/H7</f>
        <v>0.66666666666666663</v>
      </c>
      <c r="K7" s="135">
        <f>J7</f>
        <v>0.66666666666666663</v>
      </c>
      <c r="L7" s="140"/>
      <c r="M7" s="140" t="s">
        <v>11</v>
      </c>
      <c r="N7" s="138" t="s">
        <v>19</v>
      </c>
    </row>
    <row r="8" spans="1:14" s="2" customFormat="1" ht="12.75">
      <c r="A8" s="311"/>
      <c r="B8" s="280" t="s">
        <v>28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2"/>
    </row>
    <row r="9" spans="1:14" s="2" customFormat="1" ht="117.75" customHeight="1">
      <c r="A9" s="311"/>
      <c r="B9" s="186" t="s">
        <v>68</v>
      </c>
      <c r="C9" s="269" t="s">
        <v>148</v>
      </c>
      <c r="D9" s="186" t="s">
        <v>6</v>
      </c>
      <c r="E9" s="186" t="s">
        <v>7</v>
      </c>
      <c r="F9" s="186" t="s">
        <v>17</v>
      </c>
      <c r="G9" s="186" t="s">
        <v>8</v>
      </c>
      <c r="H9" s="187">
        <v>21</v>
      </c>
      <c r="I9" s="187">
        <v>21</v>
      </c>
      <c r="J9" s="136">
        <f>I9/H9</f>
        <v>1</v>
      </c>
      <c r="K9" s="137">
        <f>J9</f>
        <v>1</v>
      </c>
      <c r="L9" s="140"/>
      <c r="M9" s="140" t="s">
        <v>11</v>
      </c>
      <c r="N9" s="170" t="s">
        <v>137</v>
      </c>
    </row>
    <row r="10" spans="1:14" s="2" customFormat="1" ht="39.75" customHeight="1">
      <c r="A10" s="311"/>
      <c r="B10" s="336" t="s">
        <v>69</v>
      </c>
      <c r="C10" s="269" t="s">
        <v>148</v>
      </c>
      <c r="D10" s="336" t="s">
        <v>6</v>
      </c>
      <c r="E10" s="340" t="s">
        <v>7</v>
      </c>
      <c r="F10" s="340" t="s">
        <v>17</v>
      </c>
      <c r="G10" s="340" t="s">
        <v>8</v>
      </c>
      <c r="H10" s="342">
        <v>17</v>
      </c>
      <c r="I10" s="342">
        <v>20</v>
      </c>
      <c r="J10" s="323">
        <v>1.1000000000000001</v>
      </c>
      <c r="K10" s="338">
        <f>J10</f>
        <v>1.1000000000000001</v>
      </c>
      <c r="L10" s="327"/>
      <c r="M10" s="327" t="s">
        <v>11</v>
      </c>
      <c r="N10" s="334" t="s">
        <v>137</v>
      </c>
    </row>
    <row r="11" spans="1:14" s="2" customFormat="1" ht="54.75" customHeight="1">
      <c r="A11" s="311"/>
      <c r="B11" s="337"/>
      <c r="C11" s="270"/>
      <c r="D11" s="337"/>
      <c r="E11" s="341"/>
      <c r="F11" s="341"/>
      <c r="G11" s="341"/>
      <c r="H11" s="343"/>
      <c r="I11" s="343"/>
      <c r="J11" s="325"/>
      <c r="K11" s="339"/>
      <c r="L11" s="329"/>
      <c r="M11" s="329"/>
      <c r="N11" s="335"/>
    </row>
    <row r="12" spans="1:14" ht="120" customHeight="1">
      <c r="A12" s="311"/>
      <c r="B12" s="188" t="s">
        <v>71</v>
      </c>
      <c r="C12" s="188" t="s">
        <v>148</v>
      </c>
      <c r="D12" s="188" t="s">
        <v>6</v>
      </c>
      <c r="E12" s="38" t="s">
        <v>7</v>
      </c>
      <c r="F12" s="38" t="s">
        <v>17</v>
      </c>
      <c r="G12" s="38" t="s">
        <v>8</v>
      </c>
      <c r="H12" s="41">
        <v>109</v>
      </c>
      <c r="I12" s="41">
        <v>105</v>
      </c>
      <c r="J12" s="124">
        <f>I12/H12</f>
        <v>0.96330275229357798</v>
      </c>
      <c r="K12" s="141">
        <f>J12</f>
        <v>0.96330275229357798</v>
      </c>
      <c r="L12" s="144"/>
      <c r="M12" s="144" t="s">
        <v>11</v>
      </c>
      <c r="N12" s="150" t="s">
        <v>20</v>
      </c>
    </row>
    <row r="13" spans="1:14" ht="27" customHeight="1">
      <c r="A13" s="311"/>
      <c r="B13" s="31" t="s">
        <v>34</v>
      </c>
      <c r="C13" s="31"/>
      <c r="D13" s="31"/>
      <c r="E13" s="31"/>
      <c r="F13" s="31"/>
      <c r="G13" s="189"/>
      <c r="H13" s="190"/>
      <c r="I13" s="190"/>
      <c r="J13" s="190"/>
      <c r="K13" s="190"/>
      <c r="L13" s="189"/>
      <c r="M13" s="191"/>
      <c r="N13" s="192"/>
    </row>
    <row r="14" spans="1:14" ht="60" hidden="1" customHeight="1">
      <c r="A14" s="311"/>
    </row>
  </sheetData>
  <mergeCells count="16">
    <mergeCell ref="B1:M1"/>
    <mergeCell ref="B4:N4"/>
    <mergeCell ref="B8:N8"/>
    <mergeCell ref="A4:A14"/>
    <mergeCell ref="N10:N11"/>
    <mergeCell ref="B10:B11"/>
    <mergeCell ref="D10:D11"/>
    <mergeCell ref="K10:K11"/>
    <mergeCell ref="J10:J11"/>
    <mergeCell ref="L10:L11"/>
    <mergeCell ref="M10:M11"/>
    <mergeCell ref="E10:E11"/>
    <mergeCell ref="F10:F11"/>
    <mergeCell ref="G10:G11"/>
    <mergeCell ref="H10:H11"/>
    <mergeCell ref="I10:I11"/>
  </mergeCells>
  <pageMargins left="0.25" right="0.25" top="0.75" bottom="0.75" header="0.3" footer="0.3"/>
  <pageSetup paperSize="9" scale="66" orientation="landscape" r:id="rId1"/>
  <rowBreaks count="1" manualBreakCount="1">
    <brk id="12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N13"/>
  <sheetViews>
    <sheetView topLeftCell="A10" zoomScaleSheetLayoutView="100" zoomScalePageLayoutView="80" workbookViewId="0">
      <selection activeCell="J13" sqref="J13"/>
    </sheetView>
  </sheetViews>
  <sheetFormatPr defaultRowHeight="20.25"/>
  <cols>
    <col min="1" max="1" width="11.140625" customWidth="1"/>
    <col min="2" max="2" width="23.28515625" style="13" customWidth="1"/>
    <col min="3" max="3" width="7.42578125" style="13" customWidth="1"/>
    <col min="4" max="4" width="7.7109375" style="13" customWidth="1"/>
    <col min="5" max="5" width="10.140625" style="13" customWidth="1"/>
    <col min="6" max="6" width="12" style="13" customWidth="1"/>
    <col min="7" max="7" width="8" style="5" customWidth="1"/>
    <col min="8" max="8" width="11" style="9" customWidth="1"/>
    <col min="9" max="9" width="11.42578125" style="9" customWidth="1"/>
    <col min="10" max="10" width="11.7109375" style="9" customWidth="1"/>
    <col min="11" max="11" width="12.85546875" style="9" customWidth="1"/>
    <col min="12" max="12" width="15" style="5" customWidth="1"/>
    <col min="13" max="13" width="14.5703125" style="8" customWidth="1"/>
    <col min="14" max="14" width="12.28515625" customWidth="1"/>
  </cols>
  <sheetData>
    <row r="1" spans="1:14" ht="21.75" customHeight="1">
      <c r="B1" s="285" t="s">
        <v>121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14" s="6" customFormat="1" ht="101.25" customHeight="1">
      <c r="A2" s="10" t="s">
        <v>36</v>
      </c>
      <c r="B2" s="10" t="s">
        <v>0</v>
      </c>
      <c r="C2" s="213" t="s">
        <v>146</v>
      </c>
      <c r="D2" s="10" t="s">
        <v>1</v>
      </c>
      <c r="E2" s="10" t="s">
        <v>2</v>
      </c>
      <c r="F2" s="10" t="s">
        <v>3</v>
      </c>
      <c r="G2" s="10" t="s">
        <v>4</v>
      </c>
      <c r="H2" s="10" t="s">
        <v>10</v>
      </c>
      <c r="I2" s="10" t="s">
        <v>21</v>
      </c>
      <c r="J2" s="10" t="s">
        <v>14</v>
      </c>
      <c r="K2" s="10" t="s">
        <v>15</v>
      </c>
      <c r="L2" s="10" t="s">
        <v>5</v>
      </c>
      <c r="M2" s="10" t="s">
        <v>9</v>
      </c>
      <c r="N2" s="10" t="s">
        <v>16</v>
      </c>
    </row>
    <row r="3" spans="1:14" s="1" customFormat="1" ht="15.6" customHeight="1">
      <c r="A3" s="4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7">
        <v>13</v>
      </c>
      <c r="N3" s="11">
        <v>14</v>
      </c>
    </row>
    <row r="4" spans="1:14" s="3" customFormat="1" ht="18.75">
      <c r="A4" s="312" t="s">
        <v>70</v>
      </c>
      <c r="B4" s="286" t="s">
        <v>26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8"/>
    </row>
    <row r="5" spans="1:14" ht="36" customHeight="1">
      <c r="A5" s="313"/>
      <c r="B5" s="132" t="s">
        <v>37</v>
      </c>
      <c r="C5" s="261" t="s">
        <v>147</v>
      </c>
      <c r="D5" s="133" t="s">
        <v>6</v>
      </c>
      <c r="E5" s="133" t="s">
        <v>7</v>
      </c>
      <c r="F5" s="133" t="s">
        <v>12</v>
      </c>
      <c r="G5" s="133" t="s">
        <v>8</v>
      </c>
      <c r="H5" s="148">
        <v>106</v>
      </c>
      <c r="I5" s="148">
        <v>106</v>
      </c>
      <c r="J5" s="149">
        <f>I5/H5</f>
        <v>1</v>
      </c>
      <c r="K5" s="135">
        <f>J5</f>
        <v>1</v>
      </c>
      <c r="L5" s="145"/>
      <c r="M5" s="133" t="s">
        <v>11</v>
      </c>
      <c r="N5" s="134" t="s">
        <v>135</v>
      </c>
    </row>
    <row r="6" spans="1:14" ht="36.75" customHeight="1">
      <c r="A6" s="313"/>
      <c r="B6" s="139" t="s">
        <v>138</v>
      </c>
      <c r="C6" s="261" t="s">
        <v>147</v>
      </c>
      <c r="D6" s="133" t="s">
        <v>6</v>
      </c>
      <c r="E6" s="133" t="s">
        <v>7</v>
      </c>
      <c r="F6" s="133" t="s">
        <v>12</v>
      </c>
      <c r="G6" s="133" t="s">
        <v>8</v>
      </c>
      <c r="H6" s="133">
        <v>2</v>
      </c>
      <c r="I6" s="133">
        <v>2</v>
      </c>
      <c r="J6" s="149">
        <f>I6/H6</f>
        <v>1</v>
      </c>
      <c r="K6" s="135">
        <f>J6</f>
        <v>1</v>
      </c>
      <c r="L6" s="145"/>
      <c r="M6" s="133" t="s">
        <v>11</v>
      </c>
      <c r="N6" s="165" t="s">
        <v>135</v>
      </c>
    </row>
    <row r="7" spans="1:14" s="2" customFormat="1" ht="36.75" customHeight="1">
      <c r="A7" s="313"/>
      <c r="B7" s="132" t="s">
        <v>49</v>
      </c>
      <c r="C7" s="261" t="s">
        <v>147</v>
      </c>
      <c r="D7" s="133" t="s">
        <v>6</v>
      </c>
      <c r="E7" s="133" t="s">
        <v>7</v>
      </c>
      <c r="F7" s="133" t="s">
        <v>12</v>
      </c>
      <c r="G7" s="133" t="s">
        <v>8</v>
      </c>
      <c r="H7" s="133">
        <v>1</v>
      </c>
      <c r="I7" s="133">
        <v>1</v>
      </c>
      <c r="J7" s="149">
        <f>I7/H7</f>
        <v>1</v>
      </c>
      <c r="K7" s="136">
        <f>J7</f>
        <v>1</v>
      </c>
      <c r="L7" s="145"/>
      <c r="M7" s="133" t="s">
        <v>11</v>
      </c>
      <c r="N7" s="165" t="s">
        <v>135</v>
      </c>
    </row>
    <row r="8" spans="1:14" ht="17.25" customHeight="1">
      <c r="A8" s="313"/>
      <c r="B8" s="280" t="s">
        <v>28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2"/>
    </row>
    <row r="9" spans="1:14" ht="101.25" customHeight="1">
      <c r="A9" s="313"/>
      <c r="B9" s="157" t="s">
        <v>56</v>
      </c>
      <c r="C9" s="252" t="s">
        <v>148</v>
      </c>
      <c r="D9" s="157" t="s">
        <v>6</v>
      </c>
      <c r="E9" s="157" t="s">
        <v>7</v>
      </c>
      <c r="F9" s="157" t="s">
        <v>17</v>
      </c>
      <c r="G9" s="157" t="s">
        <v>8</v>
      </c>
      <c r="H9" s="157">
        <v>30</v>
      </c>
      <c r="I9" s="157">
        <v>31</v>
      </c>
      <c r="J9" s="162">
        <f>I9/H9</f>
        <v>1.0333333333333334</v>
      </c>
      <c r="K9" s="169">
        <f>J9</f>
        <v>1.0333333333333334</v>
      </c>
      <c r="L9" s="156"/>
      <c r="M9" s="157" t="s">
        <v>11</v>
      </c>
      <c r="N9" s="165" t="s">
        <v>135</v>
      </c>
    </row>
    <row r="10" spans="1:14" ht="82.5" customHeight="1">
      <c r="A10" s="311"/>
      <c r="B10" s="157" t="s">
        <v>29</v>
      </c>
      <c r="C10" s="252" t="s">
        <v>148</v>
      </c>
      <c r="D10" s="157" t="s">
        <v>6</v>
      </c>
      <c r="E10" s="157" t="s">
        <v>7</v>
      </c>
      <c r="F10" s="157" t="s">
        <v>17</v>
      </c>
      <c r="G10" s="157" t="s">
        <v>8</v>
      </c>
      <c r="H10" s="157">
        <v>12</v>
      </c>
      <c r="I10" s="157">
        <v>19</v>
      </c>
      <c r="J10" s="162">
        <v>1.1000000000000001</v>
      </c>
      <c r="K10" s="169">
        <f>J10</f>
        <v>1.1000000000000001</v>
      </c>
      <c r="L10" s="156"/>
      <c r="M10" s="157" t="s">
        <v>11</v>
      </c>
      <c r="N10" s="165" t="s">
        <v>135</v>
      </c>
    </row>
    <row r="11" spans="1:14" ht="57.75" customHeight="1">
      <c r="A11" s="311"/>
      <c r="B11" s="157" t="s">
        <v>30</v>
      </c>
      <c r="C11" s="252" t="s">
        <v>148</v>
      </c>
      <c r="D11" s="157" t="s">
        <v>6</v>
      </c>
      <c r="E11" s="157" t="s">
        <v>7</v>
      </c>
      <c r="F11" s="157" t="s">
        <v>17</v>
      </c>
      <c r="G11" s="157" t="s">
        <v>8</v>
      </c>
      <c r="H11" s="157">
        <v>1</v>
      </c>
      <c r="I11" s="157">
        <v>1</v>
      </c>
      <c r="J11" s="162">
        <f>I11/H11</f>
        <v>1</v>
      </c>
      <c r="K11" s="169">
        <f>J11</f>
        <v>1</v>
      </c>
      <c r="L11" s="156"/>
      <c r="M11" s="157" t="s">
        <v>11</v>
      </c>
      <c r="N11" s="165" t="s">
        <v>135</v>
      </c>
    </row>
    <row r="12" spans="1:14" ht="99" customHeight="1">
      <c r="A12" s="64"/>
      <c r="B12" s="171" t="s">
        <v>31</v>
      </c>
      <c r="C12" s="213" t="s">
        <v>148</v>
      </c>
      <c r="D12" s="171" t="s">
        <v>6</v>
      </c>
      <c r="E12" s="171" t="s">
        <v>7</v>
      </c>
      <c r="F12" s="171" t="s">
        <v>17</v>
      </c>
      <c r="G12" s="171" t="s">
        <v>8</v>
      </c>
      <c r="H12" s="171">
        <v>66</v>
      </c>
      <c r="I12" s="171">
        <v>58</v>
      </c>
      <c r="J12" s="124">
        <f>I12/H12</f>
        <v>0.87878787878787878</v>
      </c>
      <c r="K12" s="164">
        <f>J12</f>
        <v>0.87878787878787878</v>
      </c>
      <c r="L12" s="36"/>
      <c r="M12" s="171" t="s">
        <v>11</v>
      </c>
      <c r="N12" s="231" t="s">
        <v>19</v>
      </c>
    </row>
    <row r="13" spans="1:14">
      <c r="B13" s="13" t="s">
        <v>34</v>
      </c>
    </row>
  </sheetData>
  <mergeCells count="4">
    <mergeCell ref="A4:A11"/>
    <mergeCell ref="B1:M1"/>
    <mergeCell ref="B4:N4"/>
    <mergeCell ref="B8:N8"/>
  </mergeCells>
  <pageMargins left="0.25" right="0.25" top="0.75" bottom="0.75" header="0.3" footer="0.3"/>
  <pageSetup paperSize="9" scale="65" orientation="landscape" r:id="rId1"/>
  <rowBreaks count="1" manualBreakCount="1">
    <brk id="9" max="12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N15"/>
  <sheetViews>
    <sheetView topLeftCell="A9" zoomScaleSheetLayoutView="110" zoomScalePageLayoutView="80" workbookViewId="0">
      <selection activeCell="J14" sqref="J14"/>
    </sheetView>
  </sheetViews>
  <sheetFormatPr defaultRowHeight="20.25"/>
  <cols>
    <col min="1" max="1" width="11.140625" customWidth="1"/>
    <col min="2" max="2" width="27.7109375" style="13" customWidth="1"/>
    <col min="3" max="3" width="7.85546875" style="13" customWidth="1"/>
    <col min="4" max="4" width="7.7109375" style="13" customWidth="1"/>
    <col min="5" max="5" width="10.140625" style="13" customWidth="1"/>
    <col min="6" max="6" width="13.5703125" style="13" customWidth="1"/>
    <col min="7" max="7" width="8" style="5" customWidth="1"/>
    <col min="8" max="8" width="11.5703125" style="9" customWidth="1"/>
    <col min="9" max="9" width="9.85546875" style="9" customWidth="1"/>
    <col min="10" max="10" width="11.85546875" style="9" customWidth="1"/>
    <col min="11" max="11" width="12.28515625" style="9" customWidth="1"/>
    <col min="12" max="12" width="14.7109375" style="5" customWidth="1"/>
    <col min="13" max="13" width="14.5703125" style="8" customWidth="1"/>
    <col min="14" max="14" width="16.85546875" customWidth="1"/>
  </cols>
  <sheetData>
    <row r="1" spans="1:14" ht="21.75" customHeight="1">
      <c r="B1" s="285" t="s">
        <v>121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14" s="6" customFormat="1" ht="101.25" customHeight="1">
      <c r="A2" s="47" t="s">
        <v>36</v>
      </c>
      <c r="B2" s="47" t="s">
        <v>0</v>
      </c>
      <c r="C2" s="213" t="s">
        <v>146</v>
      </c>
      <c r="D2" s="47" t="s">
        <v>1</v>
      </c>
      <c r="E2" s="47" t="s">
        <v>2</v>
      </c>
      <c r="F2" s="47" t="s">
        <v>3</v>
      </c>
      <c r="G2" s="47" t="s">
        <v>4</v>
      </c>
      <c r="H2" s="47" t="s">
        <v>10</v>
      </c>
      <c r="I2" s="47" t="s">
        <v>21</v>
      </c>
      <c r="J2" s="47" t="s">
        <v>14</v>
      </c>
      <c r="K2" s="47" t="s">
        <v>15</v>
      </c>
      <c r="L2" s="47" t="s">
        <v>5</v>
      </c>
      <c r="M2" s="47" t="s">
        <v>9</v>
      </c>
      <c r="N2" s="47" t="s">
        <v>16</v>
      </c>
    </row>
    <row r="3" spans="1:14" s="1" customFormat="1" ht="15.6" customHeight="1">
      <c r="A3" s="4">
        <v>1</v>
      </c>
      <c r="B3" s="59">
        <v>2</v>
      </c>
      <c r="C3" s="266">
        <v>3</v>
      </c>
      <c r="D3" s="59">
        <v>4</v>
      </c>
      <c r="E3" s="59">
        <v>5</v>
      </c>
      <c r="F3" s="59">
        <v>6</v>
      </c>
      <c r="G3" s="27">
        <v>7</v>
      </c>
      <c r="H3" s="27">
        <v>8</v>
      </c>
      <c r="I3" s="27">
        <v>9</v>
      </c>
      <c r="J3" s="27">
        <v>10</v>
      </c>
      <c r="K3" s="27">
        <v>11</v>
      </c>
      <c r="L3" s="27">
        <v>12</v>
      </c>
      <c r="M3" s="27">
        <v>13</v>
      </c>
      <c r="N3" s="28">
        <v>14</v>
      </c>
    </row>
    <row r="4" spans="1:14" s="3" customFormat="1" ht="18.75">
      <c r="A4" s="283" t="s">
        <v>72</v>
      </c>
      <c r="B4" s="286" t="s">
        <v>26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8"/>
    </row>
    <row r="5" spans="1:14" ht="35.25" customHeight="1">
      <c r="A5" s="284"/>
      <c r="B5" s="157" t="s">
        <v>37</v>
      </c>
      <c r="C5" s="252" t="s">
        <v>147</v>
      </c>
      <c r="D5" s="157" t="s">
        <v>6</v>
      </c>
      <c r="E5" s="157" t="s">
        <v>7</v>
      </c>
      <c r="F5" s="157" t="s">
        <v>12</v>
      </c>
      <c r="G5" s="157" t="s">
        <v>8</v>
      </c>
      <c r="H5" s="166">
        <v>161</v>
      </c>
      <c r="I5" s="166">
        <v>159</v>
      </c>
      <c r="J5" s="155">
        <f>I5/H5</f>
        <v>0.98757763975155277</v>
      </c>
      <c r="K5" s="173">
        <f>J5</f>
        <v>0.98757763975155277</v>
      </c>
      <c r="L5" s="156"/>
      <c r="M5" s="157" t="s">
        <v>11</v>
      </c>
      <c r="N5" s="172" t="s">
        <v>20</v>
      </c>
    </row>
    <row r="6" spans="1:14" ht="42.75" customHeight="1">
      <c r="A6" s="284"/>
      <c r="B6" s="171" t="s">
        <v>38</v>
      </c>
      <c r="C6" s="252" t="s">
        <v>147</v>
      </c>
      <c r="D6" s="157" t="s">
        <v>6</v>
      </c>
      <c r="E6" s="157" t="s">
        <v>7</v>
      </c>
      <c r="F6" s="157" t="s">
        <v>12</v>
      </c>
      <c r="G6" s="157" t="s">
        <v>8</v>
      </c>
      <c r="H6" s="157">
        <v>1</v>
      </c>
      <c r="I6" s="157">
        <v>1</v>
      </c>
      <c r="J6" s="155">
        <f>I6/H6</f>
        <v>1</v>
      </c>
      <c r="K6" s="173">
        <f>J6</f>
        <v>1</v>
      </c>
      <c r="L6" s="156"/>
      <c r="M6" s="157" t="s">
        <v>11</v>
      </c>
      <c r="N6" s="167" t="s">
        <v>137</v>
      </c>
    </row>
    <row r="7" spans="1:14" ht="22.5">
      <c r="A7" s="284"/>
      <c r="B7" s="157" t="s">
        <v>39</v>
      </c>
      <c r="C7" s="252" t="s">
        <v>147</v>
      </c>
      <c r="D7" s="157" t="s">
        <v>6</v>
      </c>
      <c r="E7" s="157" t="s">
        <v>7</v>
      </c>
      <c r="F7" s="157" t="s">
        <v>12</v>
      </c>
      <c r="G7" s="157" t="s">
        <v>8</v>
      </c>
      <c r="H7" s="166">
        <v>1</v>
      </c>
      <c r="I7" s="166">
        <v>1</v>
      </c>
      <c r="J7" s="155">
        <f>I7/H7</f>
        <v>1</v>
      </c>
      <c r="K7" s="173">
        <f>J7</f>
        <v>1</v>
      </c>
      <c r="L7" s="156"/>
      <c r="M7" s="157" t="s">
        <v>11</v>
      </c>
      <c r="N7" s="167" t="s">
        <v>137</v>
      </c>
    </row>
    <row r="8" spans="1:14" ht="43.5" customHeight="1">
      <c r="A8" s="284"/>
      <c r="B8" s="171" t="s">
        <v>128</v>
      </c>
      <c r="C8" s="252" t="s">
        <v>147</v>
      </c>
      <c r="D8" s="157" t="s">
        <v>6</v>
      </c>
      <c r="E8" s="157" t="s">
        <v>7</v>
      </c>
      <c r="F8" s="157" t="s">
        <v>12</v>
      </c>
      <c r="G8" s="157" t="s">
        <v>8</v>
      </c>
      <c r="H8" s="157">
        <v>6</v>
      </c>
      <c r="I8" s="157">
        <v>8</v>
      </c>
      <c r="J8" s="155">
        <v>1.1000000000000001</v>
      </c>
      <c r="K8" s="173">
        <f>J8</f>
        <v>1.1000000000000001</v>
      </c>
      <c r="L8" s="156"/>
      <c r="M8" s="157" t="s">
        <v>11</v>
      </c>
      <c r="N8" s="167" t="s">
        <v>137</v>
      </c>
    </row>
    <row r="9" spans="1:14" ht="20.25" customHeight="1">
      <c r="A9" s="284"/>
      <c r="B9" s="280" t="s">
        <v>28</v>
      </c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2"/>
    </row>
    <row r="10" spans="1:14" ht="80.25" customHeight="1">
      <c r="A10" s="284"/>
      <c r="B10" s="157" t="s">
        <v>116</v>
      </c>
      <c r="C10" s="252" t="s">
        <v>148</v>
      </c>
      <c r="D10" s="157" t="s">
        <v>6</v>
      </c>
      <c r="E10" s="157" t="s">
        <v>7</v>
      </c>
      <c r="F10" s="157" t="s">
        <v>17</v>
      </c>
      <c r="G10" s="157" t="s">
        <v>8</v>
      </c>
      <c r="H10" s="157">
        <v>38</v>
      </c>
      <c r="I10" s="157">
        <v>40</v>
      </c>
      <c r="J10" s="155">
        <f>I10/H10</f>
        <v>1.0526315789473684</v>
      </c>
      <c r="K10" s="174">
        <f>J10</f>
        <v>1.0526315789473684</v>
      </c>
      <c r="L10" s="156"/>
      <c r="M10" s="157" t="s">
        <v>11</v>
      </c>
      <c r="N10" s="167" t="s">
        <v>137</v>
      </c>
    </row>
    <row r="11" spans="1:14" ht="66.75" customHeight="1">
      <c r="A11" s="284"/>
      <c r="B11" s="157" t="s">
        <v>29</v>
      </c>
      <c r="C11" s="252" t="s">
        <v>148</v>
      </c>
      <c r="D11" s="157" t="s">
        <v>6</v>
      </c>
      <c r="E11" s="157" t="s">
        <v>7</v>
      </c>
      <c r="F11" s="157" t="s">
        <v>17</v>
      </c>
      <c r="G11" s="157" t="s">
        <v>8</v>
      </c>
      <c r="H11" s="157">
        <v>18</v>
      </c>
      <c r="I11" s="157">
        <v>16</v>
      </c>
      <c r="J11" s="155">
        <f>I11/H11</f>
        <v>0.88888888888888884</v>
      </c>
      <c r="K11" s="174">
        <f>J11</f>
        <v>0.88888888888888884</v>
      </c>
      <c r="L11" s="156"/>
      <c r="M11" s="157" t="s">
        <v>11</v>
      </c>
      <c r="N11" s="182" t="s">
        <v>19</v>
      </c>
    </row>
    <row r="12" spans="1:14" ht="47.25" customHeight="1">
      <c r="A12" s="284"/>
      <c r="B12" s="171" t="s">
        <v>119</v>
      </c>
      <c r="C12" s="213" t="s">
        <v>148</v>
      </c>
      <c r="D12" s="171" t="s">
        <v>6</v>
      </c>
      <c r="E12" s="171" t="s">
        <v>7</v>
      </c>
      <c r="F12" s="171" t="s">
        <v>17</v>
      </c>
      <c r="G12" s="171" t="s">
        <v>8</v>
      </c>
      <c r="H12" s="171">
        <v>1</v>
      </c>
      <c r="I12" s="171">
        <v>1</v>
      </c>
      <c r="J12" s="126">
        <f>I12/H12</f>
        <v>1</v>
      </c>
      <c r="K12" s="174">
        <f>J12</f>
        <v>1</v>
      </c>
      <c r="L12" s="36"/>
      <c r="M12" s="171" t="s">
        <v>11</v>
      </c>
      <c r="N12" s="167" t="s">
        <v>137</v>
      </c>
    </row>
    <row r="13" spans="1:14" ht="82.5" customHeight="1">
      <c r="A13" s="284"/>
      <c r="B13" s="171" t="s">
        <v>31</v>
      </c>
      <c r="C13" s="213" t="s">
        <v>148</v>
      </c>
      <c r="D13" s="171" t="s">
        <v>6</v>
      </c>
      <c r="E13" s="171" t="s">
        <v>7</v>
      </c>
      <c r="F13" s="171" t="s">
        <v>17</v>
      </c>
      <c r="G13" s="171" t="s">
        <v>8</v>
      </c>
      <c r="H13" s="171">
        <v>112</v>
      </c>
      <c r="I13" s="171">
        <v>112</v>
      </c>
      <c r="J13" s="126">
        <f>I13/H13</f>
        <v>1</v>
      </c>
      <c r="K13" s="174">
        <f>J13</f>
        <v>1</v>
      </c>
      <c r="L13" s="36"/>
      <c r="M13" s="171" t="s">
        <v>11</v>
      </c>
      <c r="N13" s="167" t="s">
        <v>137</v>
      </c>
    </row>
    <row r="14" spans="1:14" ht="36" customHeight="1">
      <c r="B14" s="13" t="s">
        <v>34</v>
      </c>
    </row>
    <row r="15" spans="1:14" ht="45" customHeight="1"/>
  </sheetData>
  <mergeCells count="4">
    <mergeCell ref="B4:N4"/>
    <mergeCell ref="B9:N9"/>
    <mergeCell ref="A4:A13"/>
    <mergeCell ref="B1:M1"/>
  </mergeCells>
  <pageMargins left="0.25" right="0.25" top="0.75" bottom="0.75" header="0.3" footer="0.3"/>
  <pageSetup paperSize="9"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N13"/>
  <sheetViews>
    <sheetView topLeftCell="B7" zoomScaleSheetLayoutView="100" zoomScalePageLayoutView="80" workbookViewId="0">
      <selection activeCell="J12" sqref="J12"/>
    </sheetView>
  </sheetViews>
  <sheetFormatPr defaultRowHeight="20.25"/>
  <cols>
    <col min="1" max="1" width="12" customWidth="1"/>
    <col min="2" max="2" width="28" style="13" customWidth="1"/>
    <col min="3" max="3" width="8.28515625" style="13" customWidth="1"/>
    <col min="4" max="4" width="7.7109375" style="13" customWidth="1"/>
    <col min="5" max="6" width="12.85546875" style="13" customWidth="1"/>
    <col min="7" max="7" width="8" style="5" customWidth="1"/>
    <col min="8" max="8" width="11.42578125" style="9" customWidth="1"/>
    <col min="9" max="9" width="11.140625" style="9" customWidth="1"/>
    <col min="10" max="10" width="12.42578125" style="9" customWidth="1"/>
    <col min="11" max="11" width="13.85546875" style="9" customWidth="1"/>
    <col min="12" max="12" width="18.140625" style="5" customWidth="1"/>
    <col min="13" max="13" width="19.140625" style="8" customWidth="1"/>
    <col min="14" max="14" width="19" customWidth="1"/>
  </cols>
  <sheetData>
    <row r="1" spans="1:14" ht="21.75" customHeight="1">
      <c r="B1" s="285" t="s">
        <v>121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14" s="6" customFormat="1" ht="93.75" customHeight="1">
      <c r="A2" s="10" t="s">
        <v>36</v>
      </c>
      <c r="B2" s="10" t="s">
        <v>0</v>
      </c>
      <c r="C2" s="213" t="s">
        <v>146</v>
      </c>
      <c r="D2" s="10" t="s">
        <v>1</v>
      </c>
      <c r="E2" s="10" t="s">
        <v>2</v>
      </c>
      <c r="F2" s="10" t="s">
        <v>3</v>
      </c>
      <c r="G2" s="10" t="s">
        <v>4</v>
      </c>
      <c r="H2" s="10" t="s">
        <v>10</v>
      </c>
      <c r="I2" s="10" t="s">
        <v>21</v>
      </c>
      <c r="J2" s="10" t="s">
        <v>14</v>
      </c>
      <c r="K2" s="10" t="s">
        <v>15</v>
      </c>
      <c r="L2" s="10" t="s">
        <v>5</v>
      </c>
      <c r="M2" s="10" t="s">
        <v>9</v>
      </c>
      <c r="N2" s="10" t="s">
        <v>16</v>
      </c>
    </row>
    <row r="3" spans="1:14" s="1" customFormat="1" ht="15.6" customHeight="1">
      <c r="A3" s="4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7">
        <v>13</v>
      </c>
      <c r="N3" s="11">
        <v>14</v>
      </c>
    </row>
    <row r="4" spans="1:14" s="3" customFormat="1" ht="18.75">
      <c r="A4" s="344" t="s">
        <v>73</v>
      </c>
      <c r="B4" s="286" t="s">
        <v>26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8"/>
    </row>
    <row r="5" spans="1:14" ht="33" customHeight="1">
      <c r="A5" s="345"/>
      <c r="B5" s="175" t="s">
        <v>74</v>
      </c>
      <c r="C5" s="175" t="s">
        <v>147</v>
      </c>
      <c r="D5" s="176" t="s">
        <v>6</v>
      </c>
      <c r="E5" s="177" t="s">
        <v>7</v>
      </c>
      <c r="F5" s="177" t="s">
        <v>12</v>
      </c>
      <c r="G5" s="177" t="s">
        <v>8</v>
      </c>
      <c r="H5" s="232">
        <v>120</v>
      </c>
      <c r="I5" s="232">
        <v>95</v>
      </c>
      <c r="J5" s="155">
        <f>I5/H5</f>
        <v>0.79166666666666663</v>
      </c>
      <c r="K5" s="173">
        <f>J5</f>
        <v>0.79166666666666663</v>
      </c>
      <c r="L5" s="156"/>
      <c r="M5" s="157" t="s">
        <v>11</v>
      </c>
      <c r="N5" s="165" t="s">
        <v>19</v>
      </c>
    </row>
    <row r="6" spans="1:14" ht="39.75" customHeight="1">
      <c r="A6" s="345"/>
      <c r="B6" s="175" t="s">
        <v>75</v>
      </c>
      <c r="C6" s="175" t="s">
        <v>147</v>
      </c>
      <c r="D6" s="176" t="s">
        <v>6</v>
      </c>
      <c r="E6" s="177" t="s">
        <v>7</v>
      </c>
      <c r="F6" s="177" t="s">
        <v>12</v>
      </c>
      <c r="G6" s="177" t="s">
        <v>8</v>
      </c>
      <c r="H6" s="177">
        <v>2</v>
      </c>
      <c r="I6" s="177">
        <v>2</v>
      </c>
      <c r="J6" s="155">
        <f>I6/H6</f>
        <v>1</v>
      </c>
      <c r="K6" s="173">
        <f>J6</f>
        <v>1</v>
      </c>
      <c r="L6" s="156"/>
      <c r="M6" s="157" t="s">
        <v>11</v>
      </c>
      <c r="N6" s="163" t="s">
        <v>137</v>
      </c>
    </row>
    <row r="7" spans="1:14" ht="27" customHeight="1">
      <c r="A7" s="345"/>
      <c r="B7" s="175" t="s">
        <v>77</v>
      </c>
      <c r="C7" s="175" t="s">
        <v>147</v>
      </c>
      <c r="D7" s="176" t="s">
        <v>6</v>
      </c>
      <c r="E7" s="177" t="s">
        <v>7</v>
      </c>
      <c r="F7" s="177" t="s">
        <v>12</v>
      </c>
      <c r="G7" s="177" t="s">
        <v>8</v>
      </c>
      <c r="H7" s="177">
        <v>1</v>
      </c>
      <c r="I7" s="177">
        <v>1</v>
      </c>
      <c r="J7" s="155">
        <f>I7/H7</f>
        <v>1</v>
      </c>
      <c r="K7" s="173">
        <f>J7</f>
        <v>1</v>
      </c>
      <c r="L7" s="156"/>
      <c r="M7" s="157" t="s">
        <v>11</v>
      </c>
      <c r="N7" s="163" t="s">
        <v>137</v>
      </c>
    </row>
    <row r="8" spans="1:14" ht="18.75" customHeight="1">
      <c r="B8" s="280" t="s">
        <v>28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2"/>
    </row>
    <row r="9" spans="1:14" ht="77.25" customHeight="1">
      <c r="B9" s="178" t="s">
        <v>78</v>
      </c>
      <c r="C9" s="178" t="s">
        <v>148</v>
      </c>
      <c r="D9" s="176" t="s">
        <v>6</v>
      </c>
      <c r="E9" s="177" t="s">
        <v>7</v>
      </c>
      <c r="F9" s="177" t="s">
        <v>23</v>
      </c>
      <c r="G9" s="177" t="s">
        <v>8</v>
      </c>
      <c r="H9" s="177">
        <v>25</v>
      </c>
      <c r="I9" s="177">
        <v>22</v>
      </c>
      <c r="J9" s="155">
        <f>I9/H9</f>
        <v>0.88</v>
      </c>
      <c r="K9" s="160">
        <f>J9</f>
        <v>0.88</v>
      </c>
      <c r="L9" s="156"/>
      <c r="M9" s="157" t="s">
        <v>11</v>
      </c>
      <c r="N9" s="182" t="s">
        <v>19</v>
      </c>
    </row>
    <row r="10" spans="1:14" ht="71.25" customHeight="1">
      <c r="B10" s="175" t="s">
        <v>153</v>
      </c>
      <c r="C10" s="175" t="s">
        <v>148</v>
      </c>
      <c r="D10" s="176" t="s">
        <v>6</v>
      </c>
      <c r="E10" s="177" t="s">
        <v>7</v>
      </c>
      <c r="F10" s="177" t="s">
        <v>23</v>
      </c>
      <c r="G10" s="177" t="s">
        <v>8</v>
      </c>
      <c r="H10" s="177">
        <v>11</v>
      </c>
      <c r="I10" s="177">
        <v>11</v>
      </c>
      <c r="J10" s="155">
        <v>1.1000000000000001</v>
      </c>
      <c r="K10" s="185">
        <f>J10</f>
        <v>1.1000000000000001</v>
      </c>
      <c r="L10" s="233"/>
      <c r="M10" s="157" t="s">
        <v>11</v>
      </c>
      <c r="N10" s="163" t="s">
        <v>137</v>
      </c>
    </row>
    <row r="11" spans="1:14" ht="54" customHeight="1">
      <c r="B11" s="178" t="s">
        <v>79</v>
      </c>
      <c r="C11" s="178" t="s">
        <v>148</v>
      </c>
      <c r="D11" s="176" t="s">
        <v>6</v>
      </c>
      <c r="E11" s="177" t="s">
        <v>7</v>
      </c>
      <c r="F11" s="177" t="s">
        <v>23</v>
      </c>
      <c r="G11" s="177" t="s">
        <v>8</v>
      </c>
      <c r="H11" s="177">
        <v>1</v>
      </c>
      <c r="I11" s="177">
        <v>1</v>
      </c>
      <c r="J11" s="155">
        <f>I11/H11</f>
        <v>1</v>
      </c>
      <c r="K11" s="160">
        <f>J11</f>
        <v>1</v>
      </c>
      <c r="L11" s="156"/>
      <c r="M11" s="157" t="s">
        <v>11</v>
      </c>
      <c r="N11" s="163" t="s">
        <v>137</v>
      </c>
    </row>
    <row r="12" spans="1:14" ht="79.5" customHeight="1">
      <c r="A12" s="64"/>
      <c r="B12" s="178" t="s">
        <v>76</v>
      </c>
      <c r="C12" s="178" t="s">
        <v>148</v>
      </c>
      <c r="D12" s="176" t="s">
        <v>6</v>
      </c>
      <c r="E12" s="176" t="s">
        <v>7</v>
      </c>
      <c r="F12" s="176" t="s">
        <v>23</v>
      </c>
      <c r="G12" s="176" t="s">
        <v>8</v>
      </c>
      <c r="H12" s="176">
        <v>86</v>
      </c>
      <c r="I12" s="176">
        <v>64</v>
      </c>
      <c r="J12" s="126">
        <f>I12/H12</f>
        <v>0.7441860465116279</v>
      </c>
      <c r="K12" s="174">
        <f>J12</f>
        <v>0.7441860465116279</v>
      </c>
      <c r="L12" s="36"/>
      <c r="M12" s="171" t="s">
        <v>11</v>
      </c>
      <c r="N12" s="231" t="s">
        <v>19</v>
      </c>
    </row>
    <row r="13" spans="1:14">
      <c r="B13" s="13" t="s">
        <v>34</v>
      </c>
    </row>
  </sheetData>
  <mergeCells count="4">
    <mergeCell ref="A4:A7"/>
    <mergeCell ref="B4:N4"/>
    <mergeCell ref="B1:M1"/>
    <mergeCell ref="B8:N8"/>
  </mergeCells>
  <pageMargins left="0.25" right="0.25" top="0.75" bottom="0.75" header="0.3" footer="0.3"/>
  <pageSetup paperSize="9" scale="6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N16"/>
  <sheetViews>
    <sheetView topLeftCell="A10" zoomScale="90" zoomScaleNormal="90" zoomScaleSheetLayoutView="100" zoomScalePageLayoutView="80" workbookViewId="0">
      <selection activeCell="J17" sqref="J17"/>
    </sheetView>
  </sheetViews>
  <sheetFormatPr defaultRowHeight="20.25"/>
  <cols>
    <col min="1" max="1" width="11.42578125" customWidth="1"/>
    <col min="2" max="2" width="26.7109375" style="13" customWidth="1"/>
    <col min="3" max="3" width="7.5703125" style="13" customWidth="1"/>
    <col min="4" max="4" width="7.7109375" style="13" customWidth="1"/>
    <col min="5" max="5" width="10.140625" style="13" customWidth="1"/>
    <col min="6" max="6" width="17.140625" style="13" customWidth="1"/>
    <col min="7" max="7" width="8" style="5" customWidth="1"/>
    <col min="8" max="9" width="8.85546875" style="9" customWidth="1"/>
    <col min="10" max="10" width="9" style="9" customWidth="1"/>
    <col min="11" max="11" width="10.42578125" style="9" customWidth="1"/>
    <col min="12" max="12" width="16.42578125" style="5" customWidth="1"/>
    <col min="13" max="13" width="14.5703125" style="8" customWidth="1"/>
    <col min="14" max="14" width="14.28515625" customWidth="1"/>
  </cols>
  <sheetData>
    <row r="1" spans="1:14" ht="21.75" customHeight="1">
      <c r="B1" s="285" t="s">
        <v>121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14" s="6" customFormat="1" ht="107.25" customHeight="1">
      <c r="A2" s="10" t="s">
        <v>36</v>
      </c>
      <c r="B2" s="10" t="s">
        <v>0</v>
      </c>
      <c r="C2" s="213" t="s">
        <v>146</v>
      </c>
      <c r="D2" s="10" t="s">
        <v>1</v>
      </c>
      <c r="E2" s="10" t="s">
        <v>2</v>
      </c>
      <c r="F2" s="10" t="s">
        <v>3</v>
      </c>
      <c r="G2" s="10" t="s">
        <v>4</v>
      </c>
      <c r="H2" s="10" t="s">
        <v>10</v>
      </c>
      <c r="I2" s="10" t="s">
        <v>21</v>
      </c>
      <c r="J2" s="10" t="s">
        <v>14</v>
      </c>
      <c r="K2" s="10" t="s">
        <v>15</v>
      </c>
      <c r="L2" s="10" t="s">
        <v>5</v>
      </c>
      <c r="M2" s="10" t="s">
        <v>9</v>
      </c>
      <c r="N2" s="10" t="s">
        <v>16</v>
      </c>
    </row>
    <row r="3" spans="1:14" s="1" customFormat="1" ht="15.6" customHeight="1">
      <c r="A3" s="4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7">
        <v>13</v>
      </c>
      <c r="N3" s="11">
        <v>14</v>
      </c>
    </row>
    <row r="4" spans="1:14" ht="17.25" customHeight="1">
      <c r="A4" s="346" t="s">
        <v>80</v>
      </c>
      <c r="B4" s="286" t="s">
        <v>26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8"/>
    </row>
    <row r="5" spans="1:14" ht="12.75">
      <c r="A5" s="346"/>
      <c r="B5" s="299" t="s">
        <v>37</v>
      </c>
      <c r="C5" s="252"/>
      <c r="D5" s="299" t="s">
        <v>6</v>
      </c>
      <c r="E5" s="299" t="s">
        <v>7</v>
      </c>
      <c r="F5" s="299" t="s">
        <v>12</v>
      </c>
      <c r="G5" s="299" t="s">
        <v>8</v>
      </c>
      <c r="H5" s="330">
        <v>182</v>
      </c>
      <c r="I5" s="330">
        <v>169</v>
      </c>
      <c r="J5" s="323">
        <f>I5/H5</f>
        <v>0.9285714285714286</v>
      </c>
      <c r="K5" s="320">
        <f>J5</f>
        <v>0.9285714285714286</v>
      </c>
      <c r="L5" s="307"/>
      <c r="M5" s="299" t="s">
        <v>11</v>
      </c>
      <c r="N5" s="314" t="s">
        <v>20</v>
      </c>
    </row>
    <row r="6" spans="1:14" ht="12.75">
      <c r="A6" s="346"/>
      <c r="B6" s="318"/>
      <c r="C6" s="259" t="s">
        <v>147</v>
      </c>
      <c r="D6" s="318"/>
      <c r="E6" s="318"/>
      <c r="F6" s="318"/>
      <c r="G6" s="318"/>
      <c r="H6" s="331"/>
      <c r="I6" s="331"/>
      <c r="J6" s="324"/>
      <c r="K6" s="347"/>
      <c r="L6" s="326"/>
      <c r="M6" s="318"/>
      <c r="N6" s="315"/>
    </row>
    <row r="7" spans="1:14" ht="13.5" customHeight="1">
      <c r="A7" s="346"/>
      <c r="B7" s="318"/>
      <c r="C7" s="259"/>
      <c r="D7" s="300"/>
      <c r="E7" s="300"/>
      <c r="F7" s="300"/>
      <c r="G7" s="300"/>
      <c r="H7" s="332"/>
      <c r="I7" s="332"/>
      <c r="J7" s="325"/>
      <c r="K7" s="348"/>
      <c r="L7" s="308"/>
      <c r="M7" s="300"/>
      <c r="N7" s="316"/>
    </row>
    <row r="8" spans="1:14" s="2" customFormat="1" ht="22.5" customHeight="1">
      <c r="A8" s="346"/>
      <c r="B8" s="171" t="s">
        <v>39</v>
      </c>
      <c r="C8" s="252" t="s">
        <v>147</v>
      </c>
      <c r="D8" s="157" t="s">
        <v>6</v>
      </c>
      <c r="E8" s="157" t="s">
        <v>7</v>
      </c>
      <c r="F8" s="157" t="s">
        <v>12</v>
      </c>
      <c r="G8" s="157" t="s">
        <v>8</v>
      </c>
      <c r="H8" s="184">
        <v>3</v>
      </c>
      <c r="I8" s="157">
        <v>6</v>
      </c>
      <c r="J8" s="162">
        <v>1.1000000000000001</v>
      </c>
      <c r="K8" s="168">
        <f>J8</f>
        <v>1.1000000000000001</v>
      </c>
      <c r="L8" s="156"/>
      <c r="M8" s="157" t="s">
        <v>11</v>
      </c>
      <c r="N8" s="163" t="s">
        <v>137</v>
      </c>
    </row>
    <row r="9" spans="1:14" s="2" customFormat="1" ht="33" customHeight="1">
      <c r="A9" s="346"/>
      <c r="B9" s="171" t="s">
        <v>128</v>
      </c>
      <c r="C9" s="252" t="s">
        <v>147</v>
      </c>
      <c r="D9" s="157" t="s">
        <v>6</v>
      </c>
      <c r="E9" s="157" t="s">
        <v>7</v>
      </c>
      <c r="F9" s="157" t="s">
        <v>12</v>
      </c>
      <c r="G9" s="157" t="s">
        <v>8</v>
      </c>
      <c r="H9" s="184">
        <v>1</v>
      </c>
      <c r="I9" s="157">
        <v>1</v>
      </c>
      <c r="J9" s="162">
        <f>I9/H9</f>
        <v>1</v>
      </c>
      <c r="K9" s="168">
        <f>J9</f>
        <v>1</v>
      </c>
      <c r="L9" s="156"/>
      <c r="M9" s="157" t="s">
        <v>11</v>
      </c>
      <c r="N9" s="163" t="s">
        <v>137</v>
      </c>
    </row>
    <row r="10" spans="1:14" ht="18" customHeight="1">
      <c r="A10" s="346"/>
      <c r="B10" s="280" t="s">
        <v>28</v>
      </c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2"/>
    </row>
    <row r="11" spans="1:14" ht="80.25" customHeight="1">
      <c r="A11" s="346"/>
      <c r="B11" s="157" t="s">
        <v>57</v>
      </c>
      <c r="C11" s="252" t="s">
        <v>148</v>
      </c>
      <c r="D11" s="157" t="s">
        <v>6</v>
      </c>
      <c r="E11" s="157" t="s">
        <v>7</v>
      </c>
      <c r="F11" s="157" t="s">
        <v>17</v>
      </c>
      <c r="G11" s="157" t="s">
        <v>8</v>
      </c>
      <c r="H11" s="184">
        <v>47</v>
      </c>
      <c r="I11" s="157">
        <v>46</v>
      </c>
      <c r="J11" s="162">
        <f>I11/H11</f>
        <v>0.97872340425531912</v>
      </c>
      <c r="K11" s="169">
        <f>J11</f>
        <v>0.97872340425531912</v>
      </c>
      <c r="L11" s="156"/>
      <c r="M11" s="157" t="s">
        <v>11</v>
      </c>
      <c r="N11" s="182" t="s">
        <v>20</v>
      </c>
    </row>
    <row r="12" spans="1:14" ht="66.75" customHeight="1">
      <c r="A12" s="346"/>
      <c r="B12" s="157" t="s">
        <v>50</v>
      </c>
      <c r="C12" s="252" t="s">
        <v>148</v>
      </c>
      <c r="D12" s="157" t="s">
        <v>6</v>
      </c>
      <c r="E12" s="157" t="s">
        <v>7</v>
      </c>
      <c r="F12" s="157" t="s">
        <v>17</v>
      </c>
      <c r="G12" s="157" t="s">
        <v>8</v>
      </c>
      <c r="H12" s="184">
        <v>22</v>
      </c>
      <c r="I12" s="157">
        <v>21</v>
      </c>
      <c r="J12" s="162">
        <f>I12/H12</f>
        <v>0.95454545454545459</v>
      </c>
      <c r="K12" s="169">
        <f>J12</f>
        <v>0.95454545454545459</v>
      </c>
      <c r="L12" s="156"/>
      <c r="M12" s="157" t="s">
        <v>11</v>
      </c>
      <c r="N12" s="182" t="s">
        <v>136</v>
      </c>
    </row>
    <row r="13" spans="1:14" ht="50.25" customHeight="1">
      <c r="A13" s="346"/>
      <c r="B13" s="157" t="s">
        <v>30</v>
      </c>
      <c r="C13" s="252" t="s">
        <v>148</v>
      </c>
      <c r="D13" s="157" t="s">
        <v>6</v>
      </c>
      <c r="E13" s="157" t="s">
        <v>7</v>
      </c>
      <c r="F13" s="157" t="s">
        <v>17</v>
      </c>
      <c r="G13" s="157" t="s">
        <v>8</v>
      </c>
      <c r="H13" s="184">
        <v>3</v>
      </c>
      <c r="I13" s="157">
        <v>6</v>
      </c>
      <c r="J13" s="162">
        <v>1.1000000000000001</v>
      </c>
      <c r="K13" s="169">
        <f>J13</f>
        <v>1.1000000000000001</v>
      </c>
      <c r="L13" s="156"/>
      <c r="M13" s="157" t="s">
        <v>11</v>
      </c>
      <c r="N13" s="161" t="s">
        <v>135</v>
      </c>
    </row>
    <row r="14" spans="1:14" ht="75.75">
      <c r="B14" s="213" t="s">
        <v>114</v>
      </c>
      <c r="C14" s="213" t="s">
        <v>148</v>
      </c>
      <c r="D14" s="171" t="s">
        <v>6</v>
      </c>
      <c r="E14" s="171" t="s">
        <v>7</v>
      </c>
      <c r="F14" s="171" t="s">
        <v>17</v>
      </c>
      <c r="G14" s="171" t="s">
        <v>8</v>
      </c>
      <c r="H14" s="42">
        <v>114</v>
      </c>
      <c r="I14" s="171">
        <v>103</v>
      </c>
      <c r="J14" s="124">
        <f>I14/H14</f>
        <v>0.90350877192982459</v>
      </c>
      <c r="K14" s="164">
        <f>J14</f>
        <v>0.90350877192982459</v>
      </c>
      <c r="L14" s="36"/>
      <c r="M14" s="171" t="s">
        <v>11</v>
      </c>
      <c r="N14" s="231" t="s">
        <v>136</v>
      </c>
    </row>
    <row r="15" spans="1:14" ht="12.75" customHeight="1">
      <c r="B15" s="280" t="s">
        <v>130</v>
      </c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2"/>
    </row>
    <row r="16" spans="1:14" ht="53.25" customHeight="1">
      <c r="B16" s="35" t="s">
        <v>139</v>
      </c>
      <c r="C16" s="35" t="s">
        <v>150</v>
      </c>
      <c r="D16" s="35" t="s">
        <v>6</v>
      </c>
      <c r="E16" s="35" t="s">
        <v>7</v>
      </c>
      <c r="F16" s="35" t="s">
        <v>17</v>
      </c>
      <c r="G16" s="35" t="s">
        <v>8</v>
      </c>
      <c r="H16" s="35">
        <v>10</v>
      </c>
      <c r="I16" s="35">
        <v>10</v>
      </c>
      <c r="J16" s="183">
        <f>I16/H16</f>
        <v>1</v>
      </c>
      <c r="K16" s="152">
        <f>J16</f>
        <v>1</v>
      </c>
      <c r="L16" s="153"/>
      <c r="M16" s="34" t="s">
        <v>11</v>
      </c>
      <c r="N16" s="32" t="s">
        <v>137</v>
      </c>
    </row>
  </sheetData>
  <mergeCells count="17">
    <mergeCell ref="B1:M1"/>
    <mergeCell ref="N5:N7"/>
    <mergeCell ref="B4:N4"/>
    <mergeCell ref="B10:N10"/>
    <mergeCell ref="E5:E7"/>
    <mergeCell ref="F5:F7"/>
    <mergeCell ref="G5:G7"/>
    <mergeCell ref="H5:H7"/>
    <mergeCell ref="I5:I7"/>
    <mergeCell ref="J5:J7"/>
    <mergeCell ref="L5:L7"/>
    <mergeCell ref="M5:M7"/>
    <mergeCell ref="A4:A13"/>
    <mergeCell ref="B5:B7"/>
    <mergeCell ref="D5:D7"/>
    <mergeCell ref="K5:K7"/>
    <mergeCell ref="B15:N15"/>
  </mergeCells>
  <pageMargins left="0.25" right="0.25" top="0.75" bottom="0.75" header="0.3" footer="0.3"/>
  <pageSetup paperSize="9" scale="6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N12"/>
  <sheetViews>
    <sheetView topLeftCell="A6" zoomScaleSheetLayoutView="100" zoomScalePageLayoutView="80" workbookViewId="0">
      <selection activeCell="J12" sqref="J12"/>
    </sheetView>
  </sheetViews>
  <sheetFormatPr defaultRowHeight="20.25"/>
  <cols>
    <col min="1" max="1" width="12" customWidth="1"/>
    <col min="2" max="2" width="25.5703125" style="13" customWidth="1"/>
    <col min="3" max="3" width="8.28515625" style="13" customWidth="1"/>
    <col min="4" max="4" width="7.7109375" style="13" customWidth="1"/>
    <col min="5" max="5" width="10.140625" style="13" customWidth="1"/>
    <col min="6" max="6" width="13.85546875" style="13" customWidth="1"/>
    <col min="7" max="7" width="8" style="5" customWidth="1"/>
    <col min="8" max="8" width="9.42578125" style="9" customWidth="1"/>
    <col min="9" max="9" width="8.85546875" style="9" customWidth="1"/>
    <col min="10" max="10" width="11.28515625" style="9" customWidth="1"/>
    <col min="11" max="11" width="13.42578125" style="9" customWidth="1"/>
    <col min="12" max="12" width="17.140625" style="5" customWidth="1"/>
    <col min="13" max="13" width="14.5703125" style="8" customWidth="1"/>
    <col min="14" max="14" width="19" customWidth="1"/>
  </cols>
  <sheetData>
    <row r="1" spans="1:14" ht="21.75" customHeight="1">
      <c r="A1" s="2"/>
      <c r="B1" s="285" t="s">
        <v>121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"/>
    </row>
    <row r="2" spans="1:14" s="6" customFormat="1" ht="101.25" customHeight="1">
      <c r="A2" s="10" t="s">
        <v>36</v>
      </c>
      <c r="B2" s="10" t="s">
        <v>0</v>
      </c>
      <c r="C2" s="213" t="s">
        <v>146</v>
      </c>
      <c r="D2" s="10" t="s">
        <v>1</v>
      </c>
      <c r="E2" s="10" t="s">
        <v>2</v>
      </c>
      <c r="F2" s="10" t="s">
        <v>3</v>
      </c>
      <c r="G2" s="10" t="s">
        <v>4</v>
      </c>
      <c r="H2" s="10" t="s">
        <v>10</v>
      </c>
      <c r="I2" s="10" t="s">
        <v>21</v>
      </c>
      <c r="J2" s="10" t="s">
        <v>14</v>
      </c>
      <c r="K2" s="10" t="s">
        <v>15</v>
      </c>
      <c r="L2" s="10" t="s">
        <v>5</v>
      </c>
      <c r="M2" s="10" t="s">
        <v>9</v>
      </c>
      <c r="N2" s="10" t="s">
        <v>16</v>
      </c>
    </row>
    <row r="3" spans="1:14" s="1" customFormat="1" ht="15.6" customHeight="1">
      <c r="A3" s="4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7">
        <v>13</v>
      </c>
      <c r="N3" s="4">
        <v>14</v>
      </c>
    </row>
    <row r="4" spans="1:14" s="3" customFormat="1" ht="17.25" customHeight="1">
      <c r="A4" s="349" t="s">
        <v>82</v>
      </c>
      <c r="B4" s="286" t="s">
        <v>26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8"/>
    </row>
    <row r="5" spans="1:14" ht="37.5" customHeight="1">
      <c r="A5" s="350"/>
      <c r="B5" s="157" t="s">
        <v>37</v>
      </c>
      <c r="C5" s="252" t="s">
        <v>147</v>
      </c>
      <c r="D5" s="157" t="s">
        <v>6</v>
      </c>
      <c r="E5" s="157" t="s">
        <v>7</v>
      </c>
      <c r="F5" s="157" t="s">
        <v>12</v>
      </c>
      <c r="G5" s="157" t="s">
        <v>8</v>
      </c>
      <c r="H5" s="166">
        <v>129</v>
      </c>
      <c r="I5" s="166">
        <v>129</v>
      </c>
      <c r="J5" s="155">
        <f>I5/H5</f>
        <v>1</v>
      </c>
      <c r="K5" s="179">
        <f>J5</f>
        <v>1</v>
      </c>
      <c r="L5" s="156"/>
      <c r="M5" s="157" t="s">
        <v>11</v>
      </c>
      <c r="N5" s="180" t="s">
        <v>137</v>
      </c>
    </row>
    <row r="6" spans="1:14" ht="32.25">
      <c r="A6" s="350"/>
      <c r="B6" s="157" t="s">
        <v>38</v>
      </c>
      <c r="C6" s="252" t="s">
        <v>147</v>
      </c>
      <c r="D6" s="157" t="s">
        <v>6</v>
      </c>
      <c r="E6" s="157" t="s">
        <v>7</v>
      </c>
      <c r="F6" s="157" t="s">
        <v>12</v>
      </c>
      <c r="G6" s="157" t="s">
        <v>8</v>
      </c>
      <c r="H6" s="166">
        <v>1</v>
      </c>
      <c r="I6" s="166">
        <v>2</v>
      </c>
      <c r="J6" s="155">
        <v>1.1000000000000001</v>
      </c>
      <c r="K6" s="179">
        <f>J6</f>
        <v>1.1000000000000001</v>
      </c>
      <c r="L6" s="156"/>
      <c r="M6" s="157" t="s">
        <v>11</v>
      </c>
      <c r="N6" s="180" t="s">
        <v>137</v>
      </c>
    </row>
    <row r="7" spans="1:14" ht="38.25" customHeight="1">
      <c r="A7" s="350"/>
      <c r="B7" s="157" t="s">
        <v>128</v>
      </c>
      <c r="C7" s="252" t="s">
        <v>147</v>
      </c>
      <c r="D7" s="157" t="s">
        <v>6</v>
      </c>
      <c r="E7" s="157" t="s">
        <v>7</v>
      </c>
      <c r="F7" s="157" t="s">
        <v>12</v>
      </c>
      <c r="G7" s="157" t="s">
        <v>8</v>
      </c>
      <c r="H7" s="166">
        <v>2</v>
      </c>
      <c r="I7" s="166">
        <v>2</v>
      </c>
      <c r="J7" s="155">
        <f>I7/H7</f>
        <v>1</v>
      </c>
      <c r="K7" s="179">
        <f>J7</f>
        <v>1</v>
      </c>
      <c r="L7" s="156"/>
      <c r="M7" s="157" t="s">
        <v>11</v>
      </c>
      <c r="N7" s="180" t="s">
        <v>137</v>
      </c>
    </row>
    <row r="8" spans="1:14" ht="19.5" customHeight="1">
      <c r="A8" s="2"/>
      <c r="B8" s="280" t="s">
        <v>28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2"/>
    </row>
    <row r="9" spans="1:14" ht="79.5" customHeight="1">
      <c r="B9" s="157" t="s">
        <v>56</v>
      </c>
      <c r="C9" s="252" t="s">
        <v>148</v>
      </c>
      <c r="D9" s="157" t="s">
        <v>6</v>
      </c>
      <c r="E9" s="157" t="s">
        <v>7</v>
      </c>
      <c r="F9" s="157" t="s">
        <v>17</v>
      </c>
      <c r="G9" s="157" t="s">
        <v>8</v>
      </c>
      <c r="H9" s="157">
        <v>37</v>
      </c>
      <c r="I9" s="157">
        <v>40</v>
      </c>
      <c r="J9" s="155">
        <f>I9/H9</f>
        <v>1.0810810810810811</v>
      </c>
      <c r="K9" s="181">
        <f>J9</f>
        <v>1.0810810810810811</v>
      </c>
      <c r="L9" s="156"/>
      <c r="M9" s="157" t="s">
        <v>11</v>
      </c>
      <c r="N9" s="180" t="s">
        <v>137</v>
      </c>
    </row>
    <row r="10" spans="1:14" ht="66.75" customHeight="1">
      <c r="B10" s="157" t="s">
        <v>29</v>
      </c>
      <c r="C10" s="252" t="s">
        <v>148</v>
      </c>
      <c r="D10" s="157" t="s">
        <v>6</v>
      </c>
      <c r="E10" s="157" t="s">
        <v>7</v>
      </c>
      <c r="F10" s="157" t="s">
        <v>17</v>
      </c>
      <c r="G10" s="157" t="s">
        <v>8</v>
      </c>
      <c r="H10" s="157">
        <v>18</v>
      </c>
      <c r="I10" s="157">
        <v>18</v>
      </c>
      <c r="J10" s="155">
        <v>1.1000000000000001</v>
      </c>
      <c r="K10" s="181">
        <f>J10</f>
        <v>1.1000000000000001</v>
      </c>
      <c r="L10" s="156"/>
      <c r="M10" s="157" t="s">
        <v>11</v>
      </c>
      <c r="N10" s="180" t="s">
        <v>137</v>
      </c>
    </row>
    <row r="11" spans="1:14" ht="80.25" customHeight="1">
      <c r="B11" s="171" t="s">
        <v>81</v>
      </c>
      <c r="C11" s="213" t="s">
        <v>148</v>
      </c>
      <c r="D11" s="171" t="s">
        <v>6</v>
      </c>
      <c r="E11" s="171" t="s">
        <v>7</v>
      </c>
      <c r="F11" s="171" t="s">
        <v>17</v>
      </c>
      <c r="G11" s="171" t="s">
        <v>8</v>
      </c>
      <c r="H11" s="171">
        <v>77</v>
      </c>
      <c r="I11" s="171">
        <v>75</v>
      </c>
      <c r="J11" s="126">
        <f>I11/H11</f>
        <v>0.97402597402597402</v>
      </c>
      <c r="K11" s="234">
        <f>J11</f>
        <v>0.97402597402597402</v>
      </c>
      <c r="L11" s="36"/>
      <c r="M11" s="171" t="s">
        <v>11</v>
      </c>
      <c r="N11" s="231" t="s">
        <v>20</v>
      </c>
    </row>
    <row r="12" spans="1:14" ht="27.75" customHeight="1">
      <c r="A12" s="64"/>
      <c r="B12" s="13" t="s">
        <v>34</v>
      </c>
    </row>
  </sheetData>
  <mergeCells count="4">
    <mergeCell ref="B1:M1"/>
    <mergeCell ref="B4:N4"/>
    <mergeCell ref="A4:A7"/>
    <mergeCell ref="B8:N8"/>
  </mergeCells>
  <pageMargins left="0.25" right="0.25" top="0.75" bottom="0.75" header="0.3" footer="0.3"/>
  <pageSetup paperSize="9" scale="6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N12"/>
  <sheetViews>
    <sheetView topLeftCell="A7" zoomScaleSheetLayoutView="100" zoomScalePageLayoutView="80" workbookViewId="0">
      <selection activeCell="J12" sqref="J12"/>
    </sheetView>
  </sheetViews>
  <sheetFormatPr defaultRowHeight="20.25"/>
  <cols>
    <col min="1" max="1" width="12.28515625" customWidth="1"/>
    <col min="2" max="2" width="25.85546875" style="13" customWidth="1"/>
    <col min="3" max="3" width="8.140625" style="13" customWidth="1"/>
    <col min="4" max="4" width="7.7109375" style="13" customWidth="1"/>
    <col min="5" max="5" width="10.140625" style="13" customWidth="1"/>
    <col min="6" max="6" width="14.5703125" style="13" customWidth="1"/>
    <col min="7" max="7" width="8" style="5" customWidth="1"/>
    <col min="8" max="8" width="11.28515625" style="9" customWidth="1"/>
    <col min="9" max="9" width="8.85546875" style="9" customWidth="1"/>
    <col min="10" max="10" width="11.7109375" style="9" customWidth="1"/>
    <col min="11" max="11" width="13.140625" style="9" customWidth="1"/>
    <col min="12" max="12" width="18.140625" style="5" customWidth="1"/>
    <col min="13" max="13" width="14.5703125" style="8" customWidth="1"/>
    <col min="14" max="14" width="9.85546875" customWidth="1"/>
  </cols>
  <sheetData>
    <row r="1" spans="1:14" ht="21.75" customHeight="1">
      <c r="B1" s="285" t="s">
        <v>121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"/>
    </row>
    <row r="2" spans="1:14" s="6" customFormat="1" ht="101.25" customHeight="1">
      <c r="A2" s="10" t="s">
        <v>36</v>
      </c>
      <c r="B2" s="10" t="s">
        <v>0</v>
      </c>
      <c r="C2" s="213" t="s">
        <v>146</v>
      </c>
      <c r="D2" s="10" t="s">
        <v>1</v>
      </c>
      <c r="E2" s="10" t="s">
        <v>2</v>
      </c>
      <c r="F2" s="10" t="s">
        <v>3</v>
      </c>
      <c r="G2" s="10" t="s">
        <v>4</v>
      </c>
      <c r="H2" s="10" t="s">
        <v>10</v>
      </c>
      <c r="I2" s="10" t="s">
        <v>21</v>
      </c>
      <c r="J2" s="10" t="s">
        <v>14</v>
      </c>
      <c r="K2" s="10" t="s">
        <v>15</v>
      </c>
      <c r="L2" s="10" t="s">
        <v>5</v>
      </c>
      <c r="M2" s="10" t="s">
        <v>9</v>
      </c>
      <c r="N2" s="10" t="s">
        <v>16</v>
      </c>
    </row>
    <row r="3" spans="1:14" s="1" customFormat="1" ht="15.6" customHeight="1">
      <c r="A3" s="4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7">
        <v>13</v>
      </c>
      <c r="N3" s="4">
        <v>14</v>
      </c>
    </row>
    <row r="4" spans="1:14" s="3" customFormat="1" ht="18.75">
      <c r="A4" s="351" t="s">
        <v>86</v>
      </c>
      <c r="B4" s="286" t="s">
        <v>26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8"/>
    </row>
    <row r="5" spans="1:14" ht="46.5" customHeight="1">
      <c r="A5" s="346"/>
      <c r="B5" s="196" t="s">
        <v>83</v>
      </c>
      <c r="C5" s="252" t="s">
        <v>147</v>
      </c>
      <c r="D5" s="196" t="s">
        <v>6</v>
      </c>
      <c r="E5" s="196" t="s">
        <v>7</v>
      </c>
      <c r="F5" s="196" t="s">
        <v>12</v>
      </c>
      <c r="G5" s="196" t="s">
        <v>8</v>
      </c>
      <c r="H5" s="151">
        <v>168</v>
      </c>
      <c r="I5" s="151">
        <v>158</v>
      </c>
      <c r="J5" s="201">
        <f>I5/H5</f>
        <v>0.94047619047619047</v>
      </c>
      <c r="K5" s="205">
        <f>J5</f>
        <v>0.94047619047619047</v>
      </c>
      <c r="L5" s="199"/>
      <c r="M5" s="196" t="s">
        <v>11</v>
      </c>
      <c r="N5" s="214" t="s">
        <v>136</v>
      </c>
    </row>
    <row r="6" spans="1:14" ht="53.25" customHeight="1">
      <c r="A6" s="346"/>
      <c r="B6" s="213" t="s">
        <v>38</v>
      </c>
      <c r="C6" s="252" t="s">
        <v>147</v>
      </c>
      <c r="D6" s="196" t="s">
        <v>6</v>
      </c>
      <c r="E6" s="196" t="s">
        <v>7</v>
      </c>
      <c r="F6" s="196" t="s">
        <v>12</v>
      </c>
      <c r="G6" s="196" t="s">
        <v>8</v>
      </c>
      <c r="H6" s="151">
        <v>1</v>
      </c>
      <c r="I6" s="151">
        <v>1</v>
      </c>
      <c r="J6" s="201">
        <f>I6/H6</f>
        <v>1</v>
      </c>
      <c r="K6" s="204">
        <f>J6</f>
        <v>1</v>
      </c>
      <c r="L6" s="199"/>
      <c r="M6" s="207" t="s">
        <v>11</v>
      </c>
      <c r="N6" s="215" t="s">
        <v>137</v>
      </c>
    </row>
    <row r="7" spans="1:14" s="2" customFormat="1" ht="50.25" customHeight="1">
      <c r="B7" s="213" t="s">
        <v>128</v>
      </c>
      <c r="C7" s="252" t="s">
        <v>147</v>
      </c>
      <c r="D7" s="196" t="s">
        <v>6</v>
      </c>
      <c r="E7" s="196" t="s">
        <v>7</v>
      </c>
      <c r="F7" s="196" t="s">
        <v>12</v>
      </c>
      <c r="G7" s="196" t="s">
        <v>8</v>
      </c>
      <c r="H7" s="151">
        <v>4</v>
      </c>
      <c r="I7" s="151">
        <v>3</v>
      </c>
      <c r="J7" s="201">
        <f>I7/H7</f>
        <v>0.75</v>
      </c>
      <c r="K7" s="204">
        <f>J7</f>
        <v>0.75</v>
      </c>
      <c r="L7" s="199"/>
      <c r="M7" s="207" t="s">
        <v>11</v>
      </c>
      <c r="N7" s="215" t="s">
        <v>140</v>
      </c>
    </row>
    <row r="8" spans="1:14" s="2" customFormat="1" ht="19.5" customHeight="1">
      <c r="B8" s="280" t="s">
        <v>28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2"/>
    </row>
    <row r="9" spans="1:14" ht="81.75" customHeight="1">
      <c r="B9" s="195" t="s">
        <v>57</v>
      </c>
      <c r="C9" s="251" t="s">
        <v>148</v>
      </c>
      <c r="D9" s="195" t="s">
        <v>6</v>
      </c>
      <c r="E9" s="195" t="s">
        <v>7</v>
      </c>
      <c r="F9" s="195" t="s">
        <v>17</v>
      </c>
      <c r="G9" s="195" t="s">
        <v>8</v>
      </c>
      <c r="H9" s="238">
        <v>30</v>
      </c>
      <c r="I9" s="239">
        <v>32</v>
      </c>
      <c r="J9" s="201">
        <f>I9/H9</f>
        <v>1.0666666666666667</v>
      </c>
      <c r="K9" s="205">
        <f>J9</f>
        <v>1.0666666666666667</v>
      </c>
      <c r="L9" s="199"/>
      <c r="M9" s="196" t="s">
        <v>11</v>
      </c>
      <c r="N9" s="215" t="s">
        <v>137</v>
      </c>
    </row>
    <row r="10" spans="1:14" ht="72" customHeight="1">
      <c r="A10" s="64"/>
      <c r="B10" s="196" t="s">
        <v>84</v>
      </c>
      <c r="C10" s="252" t="s">
        <v>148</v>
      </c>
      <c r="D10" s="196" t="s">
        <v>6</v>
      </c>
      <c r="E10" s="196" t="s">
        <v>7</v>
      </c>
      <c r="F10" s="196" t="s">
        <v>17</v>
      </c>
      <c r="G10" s="196" t="s">
        <v>8</v>
      </c>
      <c r="H10" s="151">
        <v>18</v>
      </c>
      <c r="I10" s="151">
        <v>18</v>
      </c>
      <c r="J10" s="201">
        <f>I10/H10</f>
        <v>1</v>
      </c>
      <c r="K10" s="211">
        <f>J10</f>
        <v>1</v>
      </c>
      <c r="L10" s="199"/>
      <c r="M10" s="196" t="s">
        <v>11</v>
      </c>
      <c r="N10" s="215" t="s">
        <v>137</v>
      </c>
    </row>
    <row r="11" spans="1:14" ht="79.5" customHeight="1">
      <c r="B11" s="213" t="s">
        <v>85</v>
      </c>
      <c r="C11" s="213" t="s">
        <v>148</v>
      </c>
      <c r="D11" s="213" t="s">
        <v>6</v>
      </c>
      <c r="E11" s="213" t="s">
        <v>7</v>
      </c>
      <c r="F11" s="213" t="s">
        <v>17</v>
      </c>
      <c r="G11" s="213" t="s">
        <v>8</v>
      </c>
      <c r="H11" s="37">
        <v>125</v>
      </c>
      <c r="I11" s="37">
        <v>112</v>
      </c>
      <c r="J11" s="124">
        <f>I11/H11</f>
        <v>0.89600000000000002</v>
      </c>
      <c r="K11" s="208">
        <f>J11</f>
        <v>0.89600000000000002</v>
      </c>
      <c r="L11" s="36"/>
      <c r="M11" s="213" t="s">
        <v>11</v>
      </c>
      <c r="N11" s="69" t="s">
        <v>19</v>
      </c>
    </row>
    <row r="12" spans="1:14">
      <c r="B12" s="13" t="s">
        <v>34</v>
      </c>
    </row>
  </sheetData>
  <mergeCells count="4">
    <mergeCell ref="B1:M1"/>
    <mergeCell ref="B4:N4"/>
    <mergeCell ref="B8:N8"/>
    <mergeCell ref="A4:A6"/>
  </mergeCells>
  <pageMargins left="0.25" right="0.25" top="0.75" bottom="0.75" header="0.3" footer="0.3"/>
  <pageSetup paperSize="9" scale="67" orientation="landscape" r:id="rId1"/>
  <rowBreaks count="1" manualBreakCount="1">
    <brk id="7" max="1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N14"/>
  <sheetViews>
    <sheetView topLeftCell="A9" zoomScaleSheetLayoutView="100" zoomScalePageLayoutView="80" workbookViewId="0">
      <selection activeCell="J14" sqref="J14"/>
    </sheetView>
  </sheetViews>
  <sheetFormatPr defaultRowHeight="20.25"/>
  <cols>
    <col min="1" max="1" width="11.42578125" customWidth="1"/>
    <col min="2" max="2" width="26.42578125" style="13" customWidth="1"/>
    <col min="3" max="3" width="7.28515625" style="13" customWidth="1"/>
    <col min="4" max="4" width="7.7109375" style="13" customWidth="1"/>
    <col min="5" max="5" width="10.140625" style="13" customWidth="1"/>
    <col min="6" max="6" width="14.7109375" style="13" customWidth="1"/>
    <col min="7" max="7" width="8" style="5" customWidth="1"/>
    <col min="8" max="8" width="11.42578125" style="9" customWidth="1"/>
    <col min="9" max="9" width="8.85546875" style="9" customWidth="1"/>
    <col min="10" max="10" width="11.140625" style="9" customWidth="1"/>
    <col min="11" max="11" width="12.85546875" style="9" customWidth="1"/>
    <col min="12" max="12" width="17.140625" style="5" customWidth="1"/>
    <col min="13" max="13" width="14.5703125" style="8" customWidth="1"/>
    <col min="14" max="14" width="16.7109375" customWidth="1"/>
  </cols>
  <sheetData>
    <row r="1" spans="1:14" ht="21.75" customHeight="1">
      <c r="A1" s="2"/>
      <c r="B1" s="285" t="s">
        <v>121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14" s="6" customFormat="1" ht="101.25" customHeight="1">
      <c r="A2" s="10" t="s">
        <v>36</v>
      </c>
      <c r="B2" s="10" t="s">
        <v>0</v>
      </c>
      <c r="C2" s="213" t="s">
        <v>146</v>
      </c>
      <c r="D2" s="10" t="s">
        <v>1</v>
      </c>
      <c r="E2" s="10" t="s">
        <v>2</v>
      </c>
      <c r="F2" s="10" t="s">
        <v>3</v>
      </c>
      <c r="G2" s="10" t="s">
        <v>4</v>
      </c>
      <c r="H2" s="10" t="s">
        <v>10</v>
      </c>
      <c r="I2" s="10" t="s">
        <v>21</v>
      </c>
      <c r="J2" s="10" t="s">
        <v>14</v>
      </c>
      <c r="K2" s="10" t="s">
        <v>15</v>
      </c>
      <c r="L2" s="10" t="s">
        <v>5</v>
      </c>
      <c r="M2" s="10" t="s">
        <v>9</v>
      </c>
      <c r="N2" s="10" t="s">
        <v>16</v>
      </c>
    </row>
    <row r="3" spans="1:14" s="1" customFormat="1" ht="15.6" customHeight="1">
      <c r="A3" s="4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7">
        <v>13</v>
      </c>
      <c r="N3" s="11">
        <v>14</v>
      </c>
    </row>
    <row r="4" spans="1:14" s="1" customFormat="1" ht="15.6" customHeight="1">
      <c r="A4" s="66"/>
      <c r="B4" s="286" t="s">
        <v>26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8"/>
    </row>
    <row r="5" spans="1:14" s="1" customFormat="1" ht="39.75" customHeight="1">
      <c r="A5" s="351" t="s">
        <v>87</v>
      </c>
      <c r="B5" s="216" t="s">
        <v>37</v>
      </c>
      <c r="C5" s="216" t="s">
        <v>147</v>
      </c>
      <c r="D5" s="216" t="s">
        <v>6</v>
      </c>
      <c r="E5" s="195" t="s">
        <v>7</v>
      </c>
      <c r="F5" s="195" t="s">
        <v>12</v>
      </c>
      <c r="G5" s="195" t="s">
        <v>8</v>
      </c>
      <c r="H5" s="71">
        <v>233</v>
      </c>
      <c r="I5" s="193">
        <v>220</v>
      </c>
      <c r="J5" s="201">
        <f>I5/H5</f>
        <v>0.94420600858369097</v>
      </c>
      <c r="K5" s="204">
        <f>J5</f>
        <v>0.94420600858369097</v>
      </c>
      <c r="L5" s="199"/>
      <c r="M5" s="207" t="s">
        <v>11</v>
      </c>
      <c r="N5" s="214" t="s">
        <v>20</v>
      </c>
    </row>
    <row r="6" spans="1:14" s="3" customFormat="1" ht="39" customHeight="1">
      <c r="A6" s="346"/>
      <c r="B6" s="216" t="s">
        <v>38</v>
      </c>
      <c r="C6" s="216" t="s">
        <v>147</v>
      </c>
      <c r="D6" s="216" t="s">
        <v>6</v>
      </c>
      <c r="E6" s="195" t="s">
        <v>7</v>
      </c>
      <c r="F6" s="195" t="s">
        <v>12</v>
      </c>
      <c r="G6" s="195" t="s">
        <v>8</v>
      </c>
      <c r="H6" s="71">
        <v>2</v>
      </c>
      <c r="I6" s="193">
        <v>2</v>
      </c>
      <c r="J6" s="201">
        <f>I6/H6</f>
        <v>1</v>
      </c>
      <c r="K6" s="204">
        <f>J6</f>
        <v>1</v>
      </c>
      <c r="L6" s="199"/>
      <c r="M6" s="196" t="s">
        <v>11</v>
      </c>
      <c r="N6" s="206" t="s">
        <v>135</v>
      </c>
    </row>
    <row r="7" spans="1:14" ht="30.75" customHeight="1">
      <c r="A7" s="346"/>
      <c r="B7" s="216" t="s">
        <v>39</v>
      </c>
      <c r="C7" s="216" t="s">
        <v>147</v>
      </c>
      <c r="D7" s="216" t="s">
        <v>6</v>
      </c>
      <c r="E7" s="195" t="s">
        <v>7</v>
      </c>
      <c r="F7" s="195" t="s">
        <v>12</v>
      </c>
      <c r="G7" s="195" t="s">
        <v>8</v>
      </c>
      <c r="H7" s="241">
        <v>2</v>
      </c>
      <c r="I7" s="241">
        <v>2</v>
      </c>
      <c r="J7" s="201">
        <f>I7/H7</f>
        <v>1</v>
      </c>
      <c r="K7" s="217">
        <f>J7</f>
        <v>1</v>
      </c>
      <c r="L7" s="199"/>
      <c r="M7" s="196" t="s">
        <v>11</v>
      </c>
      <c r="N7" s="206" t="s">
        <v>135</v>
      </c>
    </row>
    <row r="8" spans="1:14" ht="51.75" customHeight="1">
      <c r="A8" s="2"/>
      <c r="B8" s="216" t="s">
        <v>128</v>
      </c>
      <c r="C8" s="216" t="s">
        <v>147</v>
      </c>
      <c r="D8" s="216" t="s">
        <v>6</v>
      </c>
      <c r="E8" s="195" t="s">
        <v>7</v>
      </c>
      <c r="F8" s="195" t="s">
        <v>12</v>
      </c>
      <c r="G8" s="195" t="s">
        <v>8</v>
      </c>
      <c r="H8" s="241">
        <v>3</v>
      </c>
      <c r="I8" s="241">
        <v>4</v>
      </c>
      <c r="J8" s="201">
        <v>1.1000000000000001</v>
      </c>
      <c r="K8" s="217">
        <f>J8</f>
        <v>1.1000000000000001</v>
      </c>
      <c r="L8" s="199"/>
      <c r="M8" s="196" t="s">
        <v>11</v>
      </c>
      <c r="N8" s="206" t="s">
        <v>135</v>
      </c>
    </row>
    <row r="9" spans="1:14" ht="25.5" customHeight="1">
      <c r="A9" s="2"/>
      <c r="B9" s="280" t="s">
        <v>28</v>
      </c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2"/>
    </row>
    <row r="10" spans="1:14" ht="80.25" customHeight="1">
      <c r="A10" s="2"/>
      <c r="B10" s="216" t="s">
        <v>57</v>
      </c>
      <c r="C10" s="216" t="s">
        <v>148</v>
      </c>
      <c r="D10" s="216" t="s">
        <v>6</v>
      </c>
      <c r="E10" s="195" t="s">
        <v>7</v>
      </c>
      <c r="F10" s="195" t="s">
        <v>17</v>
      </c>
      <c r="G10" s="195" t="s">
        <v>8</v>
      </c>
      <c r="H10" s="71">
        <v>60</v>
      </c>
      <c r="I10" s="193">
        <v>63</v>
      </c>
      <c r="J10" s="201">
        <f>I10/H10</f>
        <v>1.05</v>
      </c>
      <c r="K10" s="208">
        <f>J10</f>
        <v>1.05</v>
      </c>
      <c r="L10" s="199"/>
      <c r="M10" s="196" t="s">
        <v>11</v>
      </c>
      <c r="N10" s="206" t="s">
        <v>135</v>
      </c>
    </row>
    <row r="11" spans="1:14" ht="79.5" customHeight="1">
      <c r="A11" s="2"/>
      <c r="B11" s="216" t="s">
        <v>50</v>
      </c>
      <c r="C11" s="216" t="s">
        <v>148</v>
      </c>
      <c r="D11" s="216" t="s">
        <v>6</v>
      </c>
      <c r="E11" s="195" t="s">
        <v>7</v>
      </c>
      <c r="F11" s="195" t="s">
        <v>17</v>
      </c>
      <c r="G11" s="195" t="s">
        <v>8</v>
      </c>
      <c r="H11" s="71">
        <v>7</v>
      </c>
      <c r="I11" s="193">
        <v>6</v>
      </c>
      <c r="J11" s="201">
        <f>I11/H11</f>
        <v>0.8571428571428571</v>
      </c>
      <c r="K11" s="208">
        <f>J11</f>
        <v>0.8571428571428571</v>
      </c>
      <c r="L11" s="199"/>
      <c r="M11" s="207" t="s">
        <v>11</v>
      </c>
      <c r="N11" s="210" t="s">
        <v>19</v>
      </c>
    </row>
    <row r="12" spans="1:14" ht="50.25" customHeight="1">
      <c r="A12" s="67"/>
      <c r="B12" s="216" t="s">
        <v>117</v>
      </c>
      <c r="C12" s="216" t="s">
        <v>148</v>
      </c>
      <c r="D12" s="216" t="s">
        <v>6</v>
      </c>
      <c r="E12" s="195" t="s">
        <v>7</v>
      </c>
      <c r="F12" s="195" t="s">
        <v>17</v>
      </c>
      <c r="G12" s="195" t="s">
        <v>8</v>
      </c>
      <c r="H12" s="71">
        <v>2</v>
      </c>
      <c r="I12" s="193">
        <v>2</v>
      </c>
      <c r="J12" s="201">
        <f>I12/H12</f>
        <v>1</v>
      </c>
      <c r="K12" s="208">
        <f>J12</f>
        <v>1</v>
      </c>
      <c r="L12" s="199"/>
      <c r="M12" s="207" t="s">
        <v>11</v>
      </c>
      <c r="N12" s="206" t="s">
        <v>135</v>
      </c>
    </row>
    <row r="13" spans="1:14" ht="77.25" customHeight="1">
      <c r="A13" s="2"/>
      <c r="B13" s="216" t="s">
        <v>85</v>
      </c>
      <c r="C13" s="216" t="s">
        <v>148</v>
      </c>
      <c r="D13" s="216" t="s">
        <v>6</v>
      </c>
      <c r="E13" s="216" t="s">
        <v>7</v>
      </c>
      <c r="F13" s="216" t="s">
        <v>17</v>
      </c>
      <c r="G13" s="216" t="s">
        <v>8</v>
      </c>
      <c r="H13" s="43">
        <v>171</v>
      </c>
      <c r="I13" s="44">
        <v>157</v>
      </c>
      <c r="J13" s="124">
        <f>I13/H13</f>
        <v>0.91812865497076024</v>
      </c>
      <c r="K13" s="208">
        <f>J13</f>
        <v>0.91812865497076024</v>
      </c>
      <c r="L13" s="36"/>
      <c r="M13" s="225" t="s">
        <v>11</v>
      </c>
      <c r="N13" s="242" t="s">
        <v>136</v>
      </c>
    </row>
    <row r="14" spans="1:14">
      <c r="B14" s="13" t="s">
        <v>34</v>
      </c>
    </row>
  </sheetData>
  <mergeCells count="4">
    <mergeCell ref="A5:A7"/>
    <mergeCell ref="B9:N9"/>
    <mergeCell ref="B1:M1"/>
    <mergeCell ref="B4:N4"/>
  </mergeCells>
  <pageMargins left="0.25" right="0.25" top="0.75" bottom="0.75" header="0.3" footer="0.3"/>
  <pageSetup paperSize="9" scale="6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O15"/>
  <sheetViews>
    <sheetView topLeftCell="A10" zoomScaleSheetLayoutView="100" zoomScalePageLayoutView="80" workbookViewId="0">
      <selection activeCell="J15" sqref="J15"/>
    </sheetView>
  </sheetViews>
  <sheetFormatPr defaultRowHeight="20.25"/>
  <cols>
    <col min="1" max="1" width="11.42578125" customWidth="1"/>
    <col min="2" max="2" width="24.5703125" style="13" customWidth="1"/>
    <col min="3" max="3" width="7.85546875" style="13" customWidth="1"/>
    <col min="4" max="4" width="7.7109375" style="13" customWidth="1"/>
    <col min="5" max="5" width="10.140625" style="13" customWidth="1"/>
    <col min="6" max="6" width="15.5703125" style="13" customWidth="1"/>
    <col min="7" max="7" width="8" style="5" customWidth="1"/>
    <col min="8" max="8" width="10.42578125" style="9" customWidth="1"/>
    <col min="9" max="9" width="8.85546875" style="9" customWidth="1"/>
    <col min="10" max="10" width="11.5703125" style="9" customWidth="1"/>
    <col min="11" max="11" width="12" style="9" customWidth="1"/>
    <col min="12" max="12" width="16" style="5" customWidth="1"/>
    <col min="13" max="13" width="14.5703125" style="8" customWidth="1"/>
    <col min="14" max="14" width="14" customWidth="1"/>
  </cols>
  <sheetData>
    <row r="1" spans="1:15" ht="21.75" customHeight="1">
      <c r="B1" s="285" t="s">
        <v>121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15" s="6" customFormat="1" ht="101.25" customHeight="1">
      <c r="A2" s="10" t="s">
        <v>36</v>
      </c>
      <c r="B2" s="10" t="s">
        <v>0</v>
      </c>
      <c r="C2" s="213" t="s">
        <v>146</v>
      </c>
      <c r="D2" s="10" t="s">
        <v>1</v>
      </c>
      <c r="E2" s="10" t="s">
        <v>2</v>
      </c>
      <c r="F2" s="10" t="s">
        <v>3</v>
      </c>
      <c r="G2" s="10" t="s">
        <v>4</v>
      </c>
      <c r="H2" s="10" t="s">
        <v>10</v>
      </c>
      <c r="I2" s="10" t="s">
        <v>21</v>
      </c>
      <c r="J2" s="10" t="s">
        <v>14</v>
      </c>
      <c r="K2" s="10" t="s">
        <v>15</v>
      </c>
      <c r="L2" s="10" t="s">
        <v>5</v>
      </c>
      <c r="M2" s="10" t="s">
        <v>9</v>
      </c>
      <c r="N2" s="10" t="s">
        <v>16</v>
      </c>
    </row>
    <row r="3" spans="1:15" s="1" customFormat="1" ht="15.6" customHeight="1">
      <c r="A3" s="4">
        <v>1</v>
      </c>
      <c r="B3" s="12">
        <v>2</v>
      </c>
      <c r="C3" s="12">
        <v>3</v>
      </c>
      <c r="D3" s="12">
        <v>3</v>
      </c>
      <c r="E3" s="12">
        <v>4</v>
      </c>
      <c r="F3" s="12">
        <v>5</v>
      </c>
      <c r="G3" s="4">
        <v>6</v>
      </c>
      <c r="H3" s="27">
        <v>7</v>
      </c>
      <c r="I3" s="27">
        <v>8</v>
      </c>
      <c r="J3" s="4">
        <v>9</v>
      </c>
      <c r="K3" s="4">
        <v>10</v>
      </c>
      <c r="L3" s="4">
        <v>11</v>
      </c>
      <c r="M3" s="7">
        <v>12</v>
      </c>
      <c r="N3" s="11">
        <v>13</v>
      </c>
      <c r="O3" s="1">
        <v>14</v>
      </c>
    </row>
    <row r="4" spans="1:15" s="3" customFormat="1" ht="18.75">
      <c r="A4" s="351" t="s">
        <v>88</v>
      </c>
      <c r="B4" s="286" t="s">
        <v>26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8"/>
      <c r="O4" s="14"/>
    </row>
    <row r="5" spans="1:15" ht="39.75" customHeight="1">
      <c r="A5" s="346"/>
      <c r="B5" s="196" t="s">
        <v>89</v>
      </c>
      <c r="C5" s="252" t="s">
        <v>147</v>
      </c>
      <c r="D5" s="206" t="s">
        <v>6</v>
      </c>
      <c r="E5" s="196" t="s">
        <v>7</v>
      </c>
      <c r="F5" s="196" t="s">
        <v>12</v>
      </c>
      <c r="G5" s="196" t="s">
        <v>8</v>
      </c>
      <c r="H5" s="243">
        <v>121</v>
      </c>
      <c r="I5" s="243">
        <v>118</v>
      </c>
      <c r="J5" s="198">
        <f>I5/H5</f>
        <v>0.97520661157024791</v>
      </c>
      <c r="K5" s="194">
        <f>J5</f>
        <v>0.97520661157024791</v>
      </c>
      <c r="L5" s="196"/>
      <c r="M5" s="196" t="s">
        <v>11</v>
      </c>
      <c r="N5" s="202" t="s">
        <v>20</v>
      </c>
      <c r="O5" s="2"/>
    </row>
    <row r="6" spans="1:15" ht="44.25" customHeight="1">
      <c r="A6" s="346"/>
      <c r="B6" s="196" t="s">
        <v>45</v>
      </c>
      <c r="C6" s="252" t="s">
        <v>147</v>
      </c>
      <c r="D6" s="206" t="s">
        <v>6</v>
      </c>
      <c r="E6" s="196" t="s">
        <v>7</v>
      </c>
      <c r="F6" s="196" t="s">
        <v>12</v>
      </c>
      <c r="G6" s="196" t="s">
        <v>8</v>
      </c>
      <c r="H6" s="129">
        <v>4</v>
      </c>
      <c r="I6" s="129">
        <v>4</v>
      </c>
      <c r="J6" s="198">
        <f>I6/H6</f>
        <v>1</v>
      </c>
      <c r="K6" s="194">
        <f>J6</f>
        <v>1</v>
      </c>
      <c r="L6" s="196"/>
      <c r="M6" s="196" t="s">
        <v>11</v>
      </c>
      <c r="N6" s="206" t="s">
        <v>135</v>
      </c>
      <c r="O6" s="2"/>
    </row>
    <row r="7" spans="1:15" s="2" customFormat="1" ht="33.75">
      <c r="B7" s="196" t="s">
        <v>46</v>
      </c>
      <c r="C7" s="252" t="s">
        <v>147</v>
      </c>
      <c r="D7" s="206" t="s">
        <v>6</v>
      </c>
      <c r="E7" s="196" t="s">
        <v>7</v>
      </c>
      <c r="F7" s="196" t="s">
        <v>12</v>
      </c>
      <c r="G7" s="196" t="s">
        <v>8</v>
      </c>
      <c r="H7" s="129">
        <v>1</v>
      </c>
      <c r="I7" s="129">
        <v>1</v>
      </c>
      <c r="J7" s="198">
        <f>I7/H7</f>
        <v>1</v>
      </c>
      <c r="K7" s="194">
        <f>J7</f>
        <v>1</v>
      </c>
      <c r="L7" s="196"/>
      <c r="M7" s="196" t="s">
        <v>11</v>
      </c>
      <c r="N7" s="206" t="s">
        <v>135</v>
      </c>
    </row>
    <row r="8" spans="1:15" s="2" customFormat="1" ht="39.75" customHeight="1">
      <c r="B8" s="252" t="s">
        <v>154</v>
      </c>
      <c r="C8" s="252" t="s">
        <v>147</v>
      </c>
      <c r="D8" s="206" t="s">
        <v>6</v>
      </c>
      <c r="E8" s="196" t="s">
        <v>7</v>
      </c>
      <c r="F8" s="196" t="s">
        <v>12</v>
      </c>
      <c r="G8" s="196" t="s">
        <v>8</v>
      </c>
      <c r="H8" s="129">
        <v>2</v>
      </c>
      <c r="I8" s="129">
        <v>5</v>
      </c>
      <c r="J8" s="198">
        <v>1.1000000000000001</v>
      </c>
      <c r="K8" s="194">
        <f>J8</f>
        <v>1.1000000000000001</v>
      </c>
      <c r="L8" s="196"/>
      <c r="M8" s="196" t="s">
        <v>11</v>
      </c>
      <c r="N8" s="206" t="s">
        <v>135</v>
      </c>
    </row>
    <row r="9" spans="1:15" s="2" customFormat="1" ht="21" customHeight="1">
      <c r="B9" s="280" t="s">
        <v>28</v>
      </c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2"/>
    </row>
    <row r="10" spans="1:15" s="2" customFormat="1" ht="72" customHeight="1">
      <c r="B10" s="252" t="s">
        <v>155</v>
      </c>
      <c r="C10" s="252" t="s">
        <v>148</v>
      </c>
      <c r="D10" s="261" t="s">
        <v>6</v>
      </c>
      <c r="E10" s="252" t="s">
        <v>7</v>
      </c>
      <c r="F10" s="252" t="s">
        <v>17</v>
      </c>
      <c r="G10" s="252" t="s">
        <v>8</v>
      </c>
      <c r="H10" s="129">
        <v>19</v>
      </c>
      <c r="I10" s="129">
        <v>19</v>
      </c>
      <c r="J10" s="255">
        <f>I10/H10</f>
        <v>1</v>
      </c>
      <c r="K10" s="254">
        <f>J10</f>
        <v>1</v>
      </c>
      <c r="L10" s="252"/>
      <c r="M10" s="252" t="s">
        <v>11</v>
      </c>
      <c r="N10" s="261" t="s">
        <v>135</v>
      </c>
    </row>
    <row r="11" spans="1:15" ht="68.25" customHeight="1">
      <c r="A11" s="2"/>
      <c r="B11" s="196" t="s">
        <v>84</v>
      </c>
      <c r="C11" s="252" t="s">
        <v>148</v>
      </c>
      <c r="D11" s="206" t="s">
        <v>6</v>
      </c>
      <c r="E11" s="196" t="s">
        <v>7</v>
      </c>
      <c r="F11" s="196" t="s">
        <v>17</v>
      </c>
      <c r="G11" s="196" t="s">
        <v>8</v>
      </c>
      <c r="H11" s="129">
        <v>20</v>
      </c>
      <c r="I11" s="129">
        <v>21</v>
      </c>
      <c r="J11" s="198">
        <f>I11/H11</f>
        <v>1.05</v>
      </c>
      <c r="K11" s="197">
        <f>J11</f>
        <v>1.05</v>
      </c>
      <c r="L11" s="196"/>
      <c r="M11" s="196" t="s">
        <v>11</v>
      </c>
      <c r="N11" s="206" t="s">
        <v>135</v>
      </c>
      <c r="O11" s="2"/>
    </row>
    <row r="12" spans="1:15" ht="53.25" customHeight="1">
      <c r="A12" s="2"/>
      <c r="B12" s="213" t="s">
        <v>117</v>
      </c>
      <c r="C12" s="213" t="s">
        <v>148</v>
      </c>
      <c r="D12" s="258" t="s">
        <v>6</v>
      </c>
      <c r="E12" s="213" t="s">
        <v>7</v>
      </c>
      <c r="F12" s="213" t="s">
        <v>17</v>
      </c>
      <c r="G12" s="213" t="s">
        <v>8</v>
      </c>
      <c r="H12" s="84">
        <v>1</v>
      </c>
      <c r="I12" s="84">
        <v>1</v>
      </c>
      <c r="J12" s="126">
        <f>I12/H12</f>
        <v>1</v>
      </c>
      <c r="K12" s="174">
        <f>J12</f>
        <v>1</v>
      </c>
      <c r="L12" s="213"/>
      <c r="M12" s="213" t="s">
        <v>11</v>
      </c>
      <c r="N12" s="258" t="s">
        <v>135</v>
      </c>
      <c r="O12" s="2"/>
    </row>
    <row r="13" spans="1:15" ht="87" customHeight="1">
      <c r="A13" s="2"/>
      <c r="B13" s="213" t="s">
        <v>115</v>
      </c>
      <c r="C13" s="213" t="s">
        <v>148</v>
      </c>
      <c r="D13" s="203" t="s">
        <v>6</v>
      </c>
      <c r="E13" s="213" t="s">
        <v>7</v>
      </c>
      <c r="F13" s="213" t="s">
        <v>17</v>
      </c>
      <c r="G13" s="213" t="s">
        <v>8</v>
      </c>
      <c r="H13" s="84">
        <v>88</v>
      </c>
      <c r="I13" s="84">
        <v>87</v>
      </c>
      <c r="J13" s="126">
        <f>I13/H13</f>
        <v>0.98863636363636365</v>
      </c>
      <c r="K13" s="174">
        <f>J13</f>
        <v>0.98863636363636365</v>
      </c>
      <c r="L13" s="213"/>
      <c r="M13" s="213" t="s">
        <v>11</v>
      </c>
      <c r="N13" s="244" t="s">
        <v>136</v>
      </c>
      <c r="O13" s="2"/>
    </row>
    <row r="14" spans="1:15" ht="23.25" customHeight="1">
      <c r="A14" s="64"/>
      <c r="B14" s="13" t="s">
        <v>34</v>
      </c>
    </row>
    <row r="15" spans="1:15" ht="39.75" customHeight="1">
      <c r="A15" s="65"/>
    </row>
  </sheetData>
  <mergeCells count="4">
    <mergeCell ref="B1:M1"/>
    <mergeCell ref="B4:N4"/>
    <mergeCell ref="B9:N9"/>
    <mergeCell ref="A4:A6"/>
  </mergeCells>
  <pageMargins left="0.25" right="0.25" top="0.75" bottom="0.75" header="0.3" footer="0.3"/>
  <pageSetup paperSize="9" scale="6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N12"/>
  <sheetViews>
    <sheetView topLeftCell="B7" zoomScaleSheetLayoutView="100" zoomScalePageLayoutView="80" workbookViewId="0">
      <selection activeCell="J13" sqref="J13"/>
    </sheetView>
  </sheetViews>
  <sheetFormatPr defaultRowHeight="20.25"/>
  <cols>
    <col min="1" max="1" width="12" customWidth="1"/>
    <col min="2" max="2" width="28" style="13" customWidth="1"/>
    <col min="3" max="3" width="8.28515625" style="13" customWidth="1"/>
    <col min="4" max="4" width="7.7109375" style="13" customWidth="1"/>
    <col min="5" max="5" width="10.140625" style="13" customWidth="1"/>
    <col min="6" max="6" width="14.85546875" style="13" customWidth="1"/>
    <col min="7" max="7" width="8" style="5" customWidth="1"/>
    <col min="8" max="8" width="10.85546875" style="9" customWidth="1"/>
    <col min="9" max="9" width="8.85546875" style="9" customWidth="1"/>
    <col min="10" max="10" width="12.140625" style="9" customWidth="1"/>
    <col min="11" max="11" width="12.85546875" style="9" customWidth="1"/>
    <col min="12" max="12" width="16.42578125" style="5" customWidth="1"/>
    <col min="13" max="13" width="14.5703125" style="8" customWidth="1"/>
    <col min="14" max="14" width="16.42578125" customWidth="1"/>
  </cols>
  <sheetData>
    <row r="1" spans="1:14" ht="21.75" customHeight="1">
      <c r="A1" s="2"/>
      <c r="B1" s="285" t="s">
        <v>121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"/>
    </row>
    <row r="2" spans="1:14" s="6" customFormat="1" ht="109.5" customHeight="1">
      <c r="A2" s="10" t="s">
        <v>36</v>
      </c>
      <c r="B2" s="10" t="s">
        <v>0</v>
      </c>
      <c r="C2" s="213" t="s">
        <v>146</v>
      </c>
      <c r="D2" s="10" t="s">
        <v>1</v>
      </c>
      <c r="E2" s="10" t="s">
        <v>2</v>
      </c>
      <c r="F2" s="10" t="s">
        <v>3</v>
      </c>
      <c r="G2" s="10" t="s">
        <v>4</v>
      </c>
      <c r="H2" s="10" t="s">
        <v>10</v>
      </c>
      <c r="I2" s="10" t="s">
        <v>21</v>
      </c>
      <c r="J2" s="10" t="s">
        <v>14</v>
      </c>
      <c r="K2" s="10" t="s">
        <v>15</v>
      </c>
      <c r="L2" s="10" t="s">
        <v>5</v>
      </c>
      <c r="M2" s="10" t="s">
        <v>9</v>
      </c>
      <c r="N2" s="10" t="s">
        <v>16</v>
      </c>
    </row>
    <row r="3" spans="1:14" s="1" customFormat="1" ht="15.6" customHeight="1">
      <c r="A3" s="27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7">
        <v>13</v>
      </c>
      <c r="N3" s="4">
        <v>14</v>
      </c>
    </row>
    <row r="4" spans="1:14" s="3" customFormat="1" ht="18.75">
      <c r="A4" s="350" t="s">
        <v>90</v>
      </c>
      <c r="B4" s="286" t="s">
        <v>26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8"/>
    </row>
    <row r="5" spans="1:14" ht="30.75" customHeight="1">
      <c r="A5" s="350"/>
      <c r="B5" s="196" t="s">
        <v>37</v>
      </c>
      <c r="C5" s="252" t="s">
        <v>147</v>
      </c>
      <c r="D5" s="196" t="s">
        <v>6</v>
      </c>
      <c r="E5" s="196" t="s">
        <v>7</v>
      </c>
      <c r="F5" s="196" t="s">
        <v>12</v>
      </c>
      <c r="G5" s="196" t="s">
        <v>8</v>
      </c>
      <c r="H5" s="209">
        <v>92</v>
      </c>
      <c r="I5" s="193">
        <v>91</v>
      </c>
      <c r="J5" s="201">
        <f>I5/H5</f>
        <v>0.98913043478260865</v>
      </c>
      <c r="K5" s="221">
        <f>J5</f>
        <v>0.98913043478260865</v>
      </c>
      <c r="L5" s="240"/>
      <c r="M5" s="207" t="s">
        <v>11</v>
      </c>
      <c r="N5" s="222" t="s">
        <v>136</v>
      </c>
    </row>
    <row r="6" spans="1:14" ht="30.75" customHeight="1">
      <c r="A6" s="350"/>
      <c r="B6" s="252" t="s">
        <v>156</v>
      </c>
      <c r="C6" s="252" t="s">
        <v>147</v>
      </c>
      <c r="D6" s="196" t="s">
        <v>6</v>
      </c>
      <c r="E6" s="196" t="s">
        <v>7</v>
      </c>
      <c r="F6" s="196" t="s">
        <v>12</v>
      </c>
      <c r="G6" s="196" t="s">
        <v>8</v>
      </c>
      <c r="H6" s="196">
        <v>15</v>
      </c>
      <c r="I6" s="196">
        <v>17</v>
      </c>
      <c r="J6" s="201">
        <v>1.1000000000000001</v>
      </c>
      <c r="K6" s="221">
        <f>J6</f>
        <v>1.1000000000000001</v>
      </c>
      <c r="L6" s="240"/>
      <c r="M6" s="207" t="s">
        <v>11</v>
      </c>
      <c r="N6" s="218" t="s">
        <v>142</v>
      </c>
    </row>
    <row r="7" spans="1:14" ht="36.75" customHeight="1">
      <c r="A7" s="352"/>
      <c r="B7" s="252" t="s">
        <v>127</v>
      </c>
      <c r="C7" s="252" t="s">
        <v>147</v>
      </c>
      <c r="D7" s="196" t="s">
        <v>6</v>
      </c>
      <c r="E7" s="196" t="s">
        <v>7</v>
      </c>
      <c r="F7" s="196" t="s">
        <v>12</v>
      </c>
      <c r="G7" s="196" t="s">
        <v>8</v>
      </c>
      <c r="H7" s="196">
        <v>1</v>
      </c>
      <c r="I7" s="196">
        <v>1</v>
      </c>
      <c r="J7" s="201">
        <f>I7/H7</f>
        <v>1</v>
      </c>
      <c r="K7" s="221">
        <f>J7</f>
        <v>1</v>
      </c>
      <c r="L7" s="240"/>
      <c r="M7" s="207" t="s">
        <v>11</v>
      </c>
      <c r="N7" s="218" t="s">
        <v>142</v>
      </c>
    </row>
    <row r="8" spans="1:14" ht="18" customHeight="1">
      <c r="A8" s="352"/>
      <c r="B8" s="280" t="s">
        <v>28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2"/>
    </row>
    <row r="9" spans="1:14" ht="91.5" customHeight="1">
      <c r="A9" s="2"/>
      <c r="B9" s="207" t="s">
        <v>118</v>
      </c>
      <c r="C9" s="264" t="s">
        <v>148</v>
      </c>
      <c r="D9" s="218" t="s">
        <v>6</v>
      </c>
      <c r="E9" s="207" t="s">
        <v>7</v>
      </c>
      <c r="F9" s="207" t="s">
        <v>17</v>
      </c>
      <c r="G9" s="207" t="s">
        <v>8</v>
      </c>
      <c r="H9" s="196">
        <v>15</v>
      </c>
      <c r="I9" s="196">
        <v>14</v>
      </c>
      <c r="J9" s="201">
        <f>I9/H9</f>
        <v>0.93333333333333335</v>
      </c>
      <c r="K9" s="219">
        <f>J9</f>
        <v>0.93333333333333335</v>
      </c>
      <c r="L9" s="240"/>
      <c r="M9" s="207" t="s">
        <v>11</v>
      </c>
      <c r="N9" s="222" t="s">
        <v>136</v>
      </c>
    </row>
    <row r="10" spans="1:14" ht="69.75" customHeight="1">
      <c r="A10" s="2"/>
      <c r="B10" s="196" t="s">
        <v>29</v>
      </c>
      <c r="C10" s="252" t="s">
        <v>148</v>
      </c>
      <c r="D10" s="196" t="s">
        <v>6</v>
      </c>
      <c r="E10" s="196" t="s">
        <v>7</v>
      </c>
      <c r="F10" s="196" t="s">
        <v>17</v>
      </c>
      <c r="G10" s="196" t="s">
        <v>8</v>
      </c>
      <c r="H10" s="196">
        <v>10</v>
      </c>
      <c r="I10" s="196">
        <v>12</v>
      </c>
      <c r="J10" s="201">
        <v>1.1000000000000001</v>
      </c>
      <c r="K10" s="219">
        <f>J10</f>
        <v>1.1000000000000001</v>
      </c>
      <c r="L10" s="240"/>
      <c r="M10" s="207" t="s">
        <v>11</v>
      </c>
      <c r="N10" s="218" t="s">
        <v>142</v>
      </c>
    </row>
    <row r="11" spans="1:14" ht="78.75" customHeight="1">
      <c r="A11" s="65"/>
      <c r="B11" s="213" t="s">
        <v>157</v>
      </c>
      <c r="C11" s="213" t="s">
        <v>148</v>
      </c>
      <c r="D11" s="213" t="s">
        <v>6</v>
      </c>
      <c r="E11" s="213" t="s">
        <v>7</v>
      </c>
      <c r="F11" s="213" t="s">
        <v>17</v>
      </c>
      <c r="G11" s="213" t="s">
        <v>8</v>
      </c>
      <c r="H11" s="213">
        <v>83</v>
      </c>
      <c r="I11" s="213">
        <v>83</v>
      </c>
      <c r="J11" s="124">
        <f>I11/H11</f>
        <v>1</v>
      </c>
      <c r="K11" s="152">
        <f>J11</f>
        <v>1</v>
      </c>
      <c r="L11" s="237"/>
      <c r="M11" s="225" t="s">
        <v>11</v>
      </c>
      <c r="N11" s="34" t="s">
        <v>142</v>
      </c>
    </row>
    <row r="12" spans="1:14">
      <c r="B12" s="13" t="s">
        <v>34</v>
      </c>
    </row>
  </sheetData>
  <mergeCells count="5">
    <mergeCell ref="B1:M1"/>
    <mergeCell ref="A7:A8"/>
    <mergeCell ref="A4:A6"/>
    <mergeCell ref="B4:N4"/>
    <mergeCell ref="B8:N8"/>
  </mergeCells>
  <pageMargins left="0.25" right="0.25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N15"/>
  <sheetViews>
    <sheetView topLeftCell="A7" zoomScaleSheetLayoutView="100" zoomScalePageLayoutView="80" workbookViewId="0">
      <selection activeCell="J11" sqref="J11"/>
    </sheetView>
  </sheetViews>
  <sheetFormatPr defaultRowHeight="20.25"/>
  <cols>
    <col min="1" max="1" width="11" customWidth="1"/>
    <col min="2" max="2" width="23.7109375" style="13" customWidth="1"/>
    <col min="3" max="4" width="7.7109375" style="13" customWidth="1"/>
    <col min="5" max="5" width="14.7109375" style="13" customWidth="1"/>
    <col min="6" max="6" width="12.140625" style="13" customWidth="1"/>
    <col min="7" max="7" width="8" style="5" customWidth="1"/>
    <col min="8" max="8" width="9.28515625" style="9" customWidth="1"/>
    <col min="9" max="9" width="8.85546875" style="9" customWidth="1"/>
    <col min="10" max="10" width="9" style="9" customWidth="1"/>
    <col min="11" max="11" width="12.42578125" style="9" customWidth="1"/>
    <col min="12" max="12" width="14.7109375" style="5" customWidth="1"/>
    <col min="13" max="13" width="14.5703125" style="8" customWidth="1"/>
    <col min="14" max="14" width="15.42578125" customWidth="1"/>
  </cols>
  <sheetData>
    <row r="1" spans="1:14" ht="21.75" customHeight="1">
      <c r="B1" s="276" t="s">
        <v>121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2" spans="1:14" s="6" customFormat="1" ht="113.25" customHeight="1">
      <c r="A2" s="10" t="s">
        <v>25</v>
      </c>
      <c r="B2" s="10" t="s">
        <v>0</v>
      </c>
      <c r="C2" s="213" t="s">
        <v>146</v>
      </c>
      <c r="D2" s="10" t="s">
        <v>1</v>
      </c>
      <c r="E2" s="10" t="s">
        <v>2</v>
      </c>
      <c r="F2" s="10" t="s">
        <v>3</v>
      </c>
      <c r="G2" s="10" t="s">
        <v>4</v>
      </c>
      <c r="H2" s="10" t="s">
        <v>10</v>
      </c>
      <c r="I2" s="10" t="s">
        <v>21</v>
      </c>
      <c r="J2" s="10" t="s">
        <v>14</v>
      </c>
      <c r="K2" s="10" t="s">
        <v>15</v>
      </c>
      <c r="L2" s="10" t="s">
        <v>5</v>
      </c>
      <c r="M2" s="10" t="s">
        <v>9</v>
      </c>
      <c r="N2" s="10" t="s">
        <v>16</v>
      </c>
    </row>
    <row r="3" spans="1:14" s="1" customFormat="1" ht="15.6" customHeight="1">
      <c r="A3" s="4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7">
        <v>13</v>
      </c>
      <c r="N3" s="11">
        <v>14</v>
      </c>
    </row>
    <row r="4" spans="1:14" s="3" customFormat="1" ht="18.75">
      <c r="A4" s="283" t="s">
        <v>24</v>
      </c>
      <c r="B4" s="277" t="s">
        <v>26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9"/>
    </row>
    <row r="5" spans="1:14" ht="39" customHeight="1">
      <c r="A5" s="284"/>
      <c r="B5" s="73" t="s">
        <v>27</v>
      </c>
      <c r="C5" s="261" t="s">
        <v>147</v>
      </c>
      <c r="D5" s="74" t="s">
        <v>6</v>
      </c>
      <c r="E5" s="74" t="s">
        <v>7</v>
      </c>
      <c r="F5" s="74" t="s">
        <v>12</v>
      </c>
      <c r="G5" s="74" t="s">
        <v>8</v>
      </c>
      <c r="H5" s="59">
        <v>139</v>
      </c>
      <c r="I5" s="59">
        <v>134</v>
      </c>
      <c r="J5" s="125">
        <f>I5/H5</f>
        <v>0.96402877697841727</v>
      </c>
      <c r="K5" s="75">
        <f>J5</f>
        <v>0.96402877697841727</v>
      </c>
      <c r="L5" s="74"/>
      <c r="M5" s="74" t="s">
        <v>11</v>
      </c>
      <c r="N5" s="172" t="s">
        <v>136</v>
      </c>
    </row>
    <row r="6" spans="1:14" ht="36" customHeight="1">
      <c r="A6" s="284"/>
      <c r="B6" s="77" t="s">
        <v>149</v>
      </c>
      <c r="C6" s="77" t="s">
        <v>147</v>
      </c>
      <c r="D6" s="74" t="s">
        <v>6</v>
      </c>
      <c r="E6" s="74" t="s">
        <v>7</v>
      </c>
      <c r="F6" s="74" t="s">
        <v>12</v>
      </c>
      <c r="G6" s="74" t="s">
        <v>8</v>
      </c>
      <c r="H6" s="74">
        <v>1</v>
      </c>
      <c r="I6" s="74">
        <v>1</v>
      </c>
      <c r="J6" s="125">
        <f>I6/H6</f>
        <v>1</v>
      </c>
      <c r="K6" s="75">
        <f>J6</f>
        <v>1</v>
      </c>
      <c r="L6" s="74"/>
      <c r="M6" s="74" t="s">
        <v>11</v>
      </c>
      <c r="N6" s="62" t="s">
        <v>137</v>
      </c>
    </row>
    <row r="7" spans="1:14" ht="16.5" customHeight="1">
      <c r="A7" s="284"/>
      <c r="B7" s="280" t="s">
        <v>28</v>
      </c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2"/>
    </row>
    <row r="8" spans="1:14" ht="111" customHeight="1">
      <c r="A8" s="284"/>
      <c r="B8" s="73" t="s">
        <v>32</v>
      </c>
      <c r="C8" s="261" t="s">
        <v>148</v>
      </c>
      <c r="D8" s="74" t="s">
        <v>6</v>
      </c>
      <c r="E8" s="74" t="s">
        <v>7</v>
      </c>
      <c r="F8" s="74" t="s">
        <v>17</v>
      </c>
      <c r="G8" s="74" t="s">
        <v>8</v>
      </c>
      <c r="H8" s="74">
        <v>30</v>
      </c>
      <c r="I8" s="74">
        <v>30</v>
      </c>
      <c r="J8" s="125">
        <f>I8/H8</f>
        <v>1</v>
      </c>
      <c r="K8" s="78">
        <f>J8</f>
        <v>1</v>
      </c>
      <c r="L8" s="74"/>
      <c r="M8" s="74" t="s">
        <v>11</v>
      </c>
      <c r="N8" s="235" t="s">
        <v>137</v>
      </c>
    </row>
    <row r="9" spans="1:14" ht="87.75" customHeight="1">
      <c r="A9" s="284"/>
      <c r="B9" s="73" t="s">
        <v>33</v>
      </c>
      <c r="C9" s="261" t="s">
        <v>148</v>
      </c>
      <c r="D9" s="74" t="s">
        <v>6</v>
      </c>
      <c r="E9" s="74" t="s">
        <v>7</v>
      </c>
      <c r="F9" s="74" t="s">
        <v>17</v>
      </c>
      <c r="G9" s="74" t="s">
        <v>8</v>
      </c>
      <c r="H9" s="74">
        <v>20</v>
      </c>
      <c r="I9" s="74">
        <v>26</v>
      </c>
      <c r="J9" s="125">
        <v>1.1000000000000001</v>
      </c>
      <c r="K9" s="78">
        <f>J9</f>
        <v>1.1000000000000001</v>
      </c>
      <c r="L9" s="74"/>
      <c r="M9" s="74" t="s">
        <v>11</v>
      </c>
      <c r="N9" s="236" t="s">
        <v>137</v>
      </c>
    </row>
    <row r="10" spans="1:14" s="2" customFormat="1" ht="102.75" customHeight="1">
      <c r="A10" s="19"/>
      <c r="B10" s="258" t="s">
        <v>85</v>
      </c>
      <c r="C10" s="258" t="s">
        <v>148</v>
      </c>
      <c r="D10" s="89" t="s">
        <v>6</v>
      </c>
      <c r="E10" s="89" t="s">
        <v>7</v>
      </c>
      <c r="F10" s="89" t="s">
        <v>17</v>
      </c>
      <c r="G10" s="89" t="s">
        <v>8</v>
      </c>
      <c r="H10" s="89">
        <v>90</v>
      </c>
      <c r="I10" s="89">
        <v>79</v>
      </c>
      <c r="J10" s="124">
        <f>I10/H10</f>
        <v>0.87777777777777777</v>
      </c>
      <c r="K10" s="88">
        <f>J10</f>
        <v>0.87777777777777777</v>
      </c>
      <c r="L10" s="89"/>
      <c r="M10" s="89" t="s">
        <v>11</v>
      </c>
      <c r="N10" s="69" t="s">
        <v>19</v>
      </c>
    </row>
    <row r="11" spans="1:14" s="2" customFormat="1" ht="24" customHeight="1">
      <c r="A11" s="19"/>
      <c r="B11" s="13" t="s">
        <v>34</v>
      </c>
      <c r="C11" s="13"/>
      <c r="D11" s="13"/>
      <c r="E11" s="13"/>
      <c r="F11" s="13"/>
      <c r="G11" s="5"/>
      <c r="H11" s="9"/>
      <c r="I11" s="9"/>
      <c r="J11" s="9"/>
      <c r="K11" s="9"/>
      <c r="L11" s="5"/>
      <c r="M11" s="8"/>
      <c r="N11"/>
    </row>
    <row r="12" spans="1:14" s="2" customFormat="1" ht="47.25" customHeight="1">
      <c r="A12" s="19"/>
      <c r="B12" s="13"/>
      <c r="C12" s="13"/>
      <c r="D12" s="13"/>
      <c r="E12" s="13"/>
      <c r="F12" s="13"/>
      <c r="G12" s="5"/>
      <c r="H12" s="9"/>
      <c r="I12" s="9"/>
      <c r="J12" s="9"/>
      <c r="K12" s="9"/>
      <c r="L12" s="5"/>
      <c r="M12" s="8"/>
      <c r="N12"/>
    </row>
    <row r="13" spans="1:14" ht="57" customHeight="1">
      <c r="A13" s="19"/>
    </row>
    <row r="14" spans="1:14">
      <c r="A14" s="64"/>
    </row>
    <row r="15" spans="1:14" ht="60" customHeight="1">
      <c r="A15" s="65"/>
    </row>
  </sheetData>
  <mergeCells count="4">
    <mergeCell ref="B1:M1"/>
    <mergeCell ref="B4:N4"/>
    <mergeCell ref="B7:N7"/>
    <mergeCell ref="A4:A9"/>
  </mergeCells>
  <pageMargins left="0.25" right="0.25" top="0.75" bottom="0.75" header="0.3" footer="0.3"/>
  <pageSetup paperSize="9" scale="6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N14"/>
  <sheetViews>
    <sheetView topLeftCell="A10" zoomScaleSheetLayoutView="100" zoomScalePageLayoutView="80" workbookViewId="0">
      <selection activeCell="J15" sqref="J15"/>
    </sheetView>
  </sheetViews>
  <sheetFormatPr defaultRowHeight="20.25"/>
  <cols>
    <col min="1" max="1" width="11.5703125" customWidth="1"/>
    <col min="2" max="2" width="25.42578125" style="13" customWidth="1"/>
    <col min="3" max="3" width="8" style="13" customWidth="1"/>
    <col min="4" max="4" width="7.7109375" style="13" customWidth="1"/>
    <col min="5" max="5" width="10.140625" style="13" customWidth="1"/>
    <col min="6" max="6" width="12.42578125" style="13" customWidth="1"/>
    <col min="7" max="7" width="8" style="5" customWidth="1"/>
    <col min="8" max="8" width="10.42578125" style="9" customWidth="1"/>
    <col min="9" max="9" width="8.85546875" style="9" customWidth="1"/>
    <col min="10" max="10" width="11.140625" style="9" customWidth="1"/>
    <col min="11" max="11" width="13.42578125" style="9" customWidth="1"/>
    <col min="12" max="12" width="15.5703125" style="5" customWidth="1"/>
    <col min="13" max="13" width="14.5703125" style="8" customWidth="1"/>
    <col min="14" max="14" width="16.140625" customWidth="1"/>
  </cols>
  <sheetData>
    <row r="1" spans="1:14" ht="21.75" customHeight="1">
      <c r="A1" s="2"/>
      <c r="B1" s="285" t="s">
        <v>121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"/>
    </row>
    <row r="2" spans="1:14" s="6" customFormat="1" ht="101.25" customHeight="1">
      <c r="A2" s="10" t="s">
        <v>36</v>
      </c>
      <c r="B2" s="10" t="s">
        <v>0</v>
      </c>
      <c r="C2" s="213" t="s">
        <v>146</v>
      </c>
      <c r="D2" s="10" t="s">
        <v>1</v>
      </c>
      <c r="E2" s="10" t="s">
        <v>2</v>
      </c>
      <c r="F2" s="10" t="s">
        <v>3</v>
      </c>
      <c r="G2" s="10" t="s">
        <v>4</v>
      </c>
      <c r="H2" s="10" t="s">
        <v>10</v>
      </c>
      <c r="I2" s="10" t="s">
        <v>21</v>
      </c>
      <c r="J2" s="10" t="s">
        <v>14</v>
      </c>
      <c r="K2" s="10" t="s">
        <v>15</v>
      </c>
      <c r="L2" s="10" t="s">
        <v>5</v>
      </c>
      <c r="M2" s="10" t="s">
        <v>9</v>
      </c>
      <c r="N2" s="10" t="s">
        <v>16</v>
      </c>
    </row>
    <row r="3" spans="1:14" s="1" customFormat="1" ht="15.6" customHeight="1">
      <c r="A3" s="4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7">
        <v>13</v>
      </c>
      <c r="N3" s="4">
        <v>14</v>
      </c>
    </row>
    <row r="4" spans="1:14" s="3" customFormat="1" ht="18.75">
      <c r="A4" s="351" t="s">
        <v>91</v>
      </c>
      <c r="B4" s="286" t="s">
        <v>26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8"/>
    </row>
    <row r="5" spans="1:14" ht="38.25" customHeight="1">
      <c r="A5" s="346"/>
      <c r="B5" s="196" t="s">
        <v>37</v>
      </c>
      <c r="C5" s="252" t="s">
        <v>147</v>
      </c>
      <c r="D5" s="196" t="s">
        <v>6</v>
      </c>
      <c r="E5" s="196" t="s">
        <v>7</v>
      </c>
      <c r="F5" s="196" t="s">
        <v>12</v>
      </c>
      <c r="G5" s="196" t="s">
        <v>8</v>
      </c>
      <c r="H5" s="196">
        <v>192</v>
      </c>
      <c r="I5" s="196">
        <v>192</v>
      </c>
      <c r="J5" s="201">
        <f>I5/H5</f>
        <v>1</v>
      </c>
      <c r="K5" s="223">
        <f>J5</f>
        <v>1</v>
      </c>
      <c r="L5" s="240"/>
      <c r="M5" s="207" t="s">
        <v>11</v>
      </c>
      <c r="N5" s="222" t="s">
        <v>137</v>
      </c>
    </row>
    <row r="6" spans="1:14" ht="37.5" customHeight="1">
      <c r="A6" s="346"/>
      <c r="B6" s="196" t="s">
        <v>143</v>
      </c>
      <c r="C6" s="252" t="s">
        <v>147</v>
      </c>
      <c r="D6" s="196" t="s">
        <v>6</v>
      </c>
      <c r="E6" s="196" t="s">
        <v>7</v>
      </c>
      <c r="F6" s="196" t="s">
        <v>12</v>
      </c>
      <c r="G6" s="196" t="s">
        <v>8</v>
      </c>
      <c r="H6" s="196">
        <v>2</v>
      </c>
      <c r="I6" s="196">
        <v>2</v>
      </c>
      <c r="J6" s="201">
        <f>I6/H6</f>
        <v>1</v>
      </c>
      <c r="K6" s="223">
        <f>J6</f>
        <v>1</v>
      </c>
      <c r="L6" s="240"/>
      <c r="M6" s="207" t="s">
        <v>11</v>
      </c>
      <c r="N6" s="222" t="s">
        <v>137</v>
      </c>
    </row>
    <row r="7" spans="1:14" s="2" customFormat="1" ht="29.25" customHeight="1">
      <c r="A7" s="350"/>
      <c r="B7" s="196" t="s">
        <v>39</v>
      </c>
      <c r="C7" s="252" t="s">
        <v>147</v>
      </c>
      <c r="D7" s="196" t="s">
        <v>6</v>
      </c>
      <c r="E7" s="196" t="s">
        <v>7</v>
      </c>
      <c r="F7" s="196" t="s">
        <v>12</v>
      </c>
      <c r="G7" s="196" t="s">
        <v>8</v>
      </c>
      <c r="H7" s="196">
        <v>1</v>
      </c>
      <c r="I7" s="196">
        <v>1</v>
      </c>
      <c r="J7" s="201">
        <f>I7/H7</f>
        <v>1</v>
      </c>
      <c r="K7" s="223">
        <f>J7</f>
        <v>1</v>
      </c>
      <c r="L7" s="240"/>
      <c r="M7" s="207" t="s">
        <v>11</v>
      </c>
      <c r="N7" s="222" t="s">
        <v>137</v>
      </c>
    </row>
    <row r="8" spans="1:14" ht="41.25" customHeight="1">
      <c r="A8" s="2"/>
      <c r="B8" s="196" t="s">
        <v>128</v>
      </c>
      <c r="C8" s="252" t="s">
        <v>147</v>
      </c>
      <c r="D8" s="196" t="s">
        <v>6</v>
      </c>
      <c r="E8" s="196" t="s">
        <v>7</v>
      </c>
      <c r="F8" s="196" t="s">
        <v>12</v>
      </c>
      <c r="G8" s="196" t="s">
        <v>8</v>
      </c>
      <c r="H8" s="196">
        <v>3</v>
      </c>
      <c r="I8" s="196">
        <v>3</v>
      </c>
      <c r="J8" s="201">
        <f>I8/H8</f>
        <v>1</v>
      </c>
      <c r="K8" s="223">
        <f>J8</f>
        <v>1</v>
      </c>
      <c r="L8" s="240"/>
      <c r="M8" s="207" t="s">
        <v>11</v>
      </c>
      <c r="N8" s="222" t="s">
        <v>137</v>
      </c>
    </row>
    <row r="9" spans="1:14" ht="31.5" customHeight="1">
      <c r="A9" s="2"/>
      <c r="B9" s="280" t="s">
        <v>28</v>
      </c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2"/>
    </row>
    <row r="10" spans="1:14" ht="78.75" customHeight="1">
      <c r="A10" s="2"/>
      <c r="B10" s="196" t="s">
        <v>57</v>
      </c>
      <c r="C10" s="252" t="s">
        <v>148</v>
      </c>
      <c r="D10" s="196" t="s">
        <v>6</v>
      </c>
      <c r="E10" s="196" t="s">
        <v>7</v>
      </c>
      <c r="F10" s="196" t="s">
        <v>17</v>
      </c>
      <c r="G10" s="196" t="s">
        <v>8</v>
      </c>
      <c r="H10" s="196">
        <v>35</v>
      </c>
      <c r="I10" s="196">
        <v>26</v>
      </c>
      <c r="J10" s="201">
        <f>I10/H10</f>
        <v>0.74285714285714288</v>
      </c>
      <c r="K10" s="219">
        <f>J10</f>
        <v>0.74285714285714288</v>
      </c>
      <c r="L10" s="240"/>
      <c r="M10" s="207" t="s">
        <v>11</v>
      </c>
      <c r="N10" s="220" t="s">
        <v>19</v>
      </c>
    </row>
    <row r="11" spans="1:14" ht="67.5" customHeight="1">
      <c r="A11" s="67"/>
      <c r="B11" s="196" t="s">
        <v>50</v>
      </c>
      <c r="C11" s="252" t="s">
        <v>148</v>
      </c>
      <c r="D11" s="196" t="s">
        <v>6</v>
      </c>
      <c r="E11" s="196" t="s">
        <v>7</v>
      </c>
      <c r="F11" s="196" t="s">
        <v>17</v>
      </c>
      <c r="G11" s="196" t="s">
        <v>8</v>
      </c>
      <c r="H11" s="196">
        <v>21</v>
      </c>
      <c r="I11" s="196">
        <v>21</v>
      </c>
      <c r="J11" s="201">
        <f>I11/H11</f>
        <v>1</v>
      </c>
      <c r="K11" s="219">
        <f>J11</f>
        <v>1</v>
      </c>
      <c r="L11" s="240"/>
      <c r="M11" s="207" t="s">
        <v>11</v>
      </c>
      <c r="N11" s="222" t="s">
        <v>137</v>
      </c>
    </row>
    <row r="12" spans="1:14" ht="54.75" customHeight="1">
      <c r="A12" s="2"/>
      <c r="B12" s="196" t="s">
        <v>30</v>
      </c>
      <c r="C12" s="252" t="s">
        <v>148</v>
      </c>
      <c r="D12" s="196" t="s">
        <v>6</v>
      </c>
      <c r="E12" s="196" t="s">
        <v>7</v>
      </c>
      <c r="F12" s="196" t="s">
        <v>17</v>
      </c>
      <c r="G12" s="196" t="s">
        <v>8</v>
      </c>
      <c r="H12" s="196">
        <v>1</v>
      </c>
      <c r="I12" s="196">
        <v>1</v>
      </c>
      <c r="J12" s="201">
        <f>I12/H12</f>
        <v>1</v>
      </c>
      <c r="K12" s="219">
        <f>J12</f>
        <v>1</v>
      </c>
      <c r="L12" s="240"/>
      <c r="M12" s="207" t="s">
        <v>11</v>
      </c>
      <c r="N12" s="222" t="s">
        <v>137</v>
      </c>
    </row>
    <row r="13" spans="1:14" ht="85.5" customHeight="1">
      <c r="B13" s="213" t="s">
        <v>114</v>
      </c>
      <c r="C13" s="213" t="s">
        <v>148</v>
      </c>
      <c r="D13" s="213" t="s">
        <v>6</v>
      </c>
      <c r="E13" s="213" t="s">
        <v>7</v>
      </c>
      <c r="F13" s="213" t="s">
        <v>17</v>
      </c>
      <c r="G13" s="213" t="s">
        <v>8</v>
      </c>
      <c r="H13" s="213">
        <v>141</v>
      </c>
      <c r="I13" s="213">
        <v>150</v>
      </c>
      <c r="J13" s="124">
        <f>I13/H13</f>
        <v>1.0638297872340425</v>
      </c>
      <c r="K13" s="152">
        <f>J13</f>
        <v>1.0638297872340425</v>
      </c>
      <c r="L13" s="237"/>
      <c r="M13" s="225" t="s">
        <v>11</v>
      </c>
      <c r="N13" s="33" t="s">
        <v>137</v>
      </c>
    </row>
    <row r="14" spans="1:14">
      <c r="B14" s="13" t="s">
        <v>34</v>
      </c>
    </row>
  </sheetData>
  <mergeCells count="4">
    <mergeCell ref="A4:A7"/>
    <mergeCell ref="B1:M1"/>
    <mergeCell ref="B4:N4"/>
    <mergeCell ref="B9:N9"/>
  </mergeCells>
  <pageMargins left="0.25" right="0.25" top="0.75" bottom="0.75" header="0.3" footer="0.3"/>
  <pageSetup paperSize="9" scale="66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N14"/>
  <sheetViews>
    <sheetView topLeftCell="A9" zoomScaleSheetLayoutView="100" zoomScalePageLayoutView="80" workbookViewId="0">
      <selection activeCell="J14" sqref="J14"/>
    </sheetView>
  </sheetViews>
  <sheetFormatPr defaultRowHeight="20.25"/>
  <cols>
    <col min="1" max="1" width="11.5703125" customWidth="1"/>
    <col min="2" max="2" width="23.85546875" style="13" customWidth="1"/>
    <col min="3" max="3" width="8.28515625" style="13" customWidth="1"/>
    <col min="4" max="4" width="7.7109375" style="13" customWidth="1"/>
    <col min="5" max="5" width="10.85546875" style="13" customWidth="1"/>
    <col min="6" max="6" width="13.85546875" style="13" customWidth="1"/>
    <col min="7" max="7" width="8" style="5" customWidth="1"/>
    <col min="8" max="8" width="11.140625" style="9" customWidth="1"/>
    <col min="9" max="9" width="8.85546875" style="9" customWidth="1"/>
    <col min="10" max="10" width="9" style="9" customWidth="1"/>
    <col min="11" max="11" width="9.5703125" style="9" customWidth="1"/>
    <col min="12" max="12" width="15.85546875" style="5" customWidth="1"/>
    <col min="13" max="13" width="14.5703125" style="8" customWidth="1"/>
    <col min="14" max="14" width="12.140625" customWidth="1"/>
  </cols>
  <sheetData>
    <row r="1" spans="1:14" ht="21.75" customHeight="1">
      <c r="B1" s="285" t="s">
        <v>121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14" s="6" customFormat="1" ht="101.25" customHeight="1">
      <c r="A2" s="10" t="s">
        <v>36</v>
      </c>
      <c r="B2" s="10" t="s">
        <v>0</v>
      </c>
      <c r="C2" s="213" t="s">
        <v>146</v>
      </c>
      <c r="D2" s="10" t="s">
        <v>1</v>
      </c>
      <c r="E2" s="10" t="s">
        <v>2</v>
      </c>
      <c r="F2" s="10" t="s">
        <v>3</v>
      </c>
      <c r="G2" s="10" t="s">
        <v>4</v>
      </c>
      <c r="H2" s="10" t="s">
        <v>10</v>
      </c>
      <c r="I2" s="10" t="s">
        <v>21</v>
      </c>
      <c r="J2" s="10" t="s">
        <v>14</v>
      </c>
      <c r="K2" s="10" t="s">
        <v>15</v>
      </c>
      <c r="L2" s="10" t="s">
        <v>5</v>
      </c>
      <c r="M2" s="10" t="s">
        <v>9</v>
      </c>
      <c r="N2" s="10" t="s">
        <v>16</v>
      </c>
    </row>
    <row r="3" spans="1:14" s="1" customFormat="1" ht="15.6" customHeight="1">
      <c r="A3" s="15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  <c r="G3" s="15">
        <v>7</v>
      </c>
      <c r="H3" s="15">
        <v>8</v>
      </c>
      <c r="I3" s="15">
        <v>9</v>
      </c>
      <c r="J3" s="15">
        <v>10</v>
      </c>
      <c r="K3" s="15">
        <v>11</v>
      </c>
      <c r="L3" s="15">
        <v>12</v>
      </c>
      <c r="M3" s="17">
        <v>13</v>
      </c>
      <c r="N3" s="15">
        <v>14</v>
      </c>
    </row>
    <row r="4" spans="1:14" s="3" customFormat="1" ht="18.75">
      <c r="A4" s="312" t="s">
        <v>92</v>
      </c>
      <c r="B4" s="286" t="s">
        <v>26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8"/>
    </row>
    <row r="5" spans="1:14" ht="38.25" customHeight="1">
      <c r="A5" s="313"/>
      <c r="B5" s="196" t="s">
        <v>37</v>
      </c>
      <c r="C5" s="252" t="s">
        <v>147</v>
      </c>
      <c r="D5" s="196" t="s">
        <v>6</v>
      </c>
      <c r="E5" s="196" t="s">
        <v>7</v>
      </c>
      <c r="F5" s="196" t="s">
        <v>12</v>
      </c>
      <c r="G5" s="196" t="s">
        <v>8</v>
      </c>
      <c r="H5" s="196">
        <v>168</v>
      </c>
      <c r="I5" s="196">
        <v>166</v>
      </c>
      <c r="J5" s="201">
        <f>I5/H5</f>
        <v>0.98809523809523814</v>
      </c>
      <c r="K5" s="204">
        <f>J5</f>
        <v>0.98809523809523814</v>
      </c>
      <c r="L5" s="240"/>
      <c r="M5" s="207" t="s">
        <v>11</v>
      </c>
      <c r="N5" s="214" t="s">
        <v>20</v>
      </c>
    </row>
    <row r="6" spans="1:14" ht="39.75" customHeight="1">
      <c r="A6" s="313"/>
      <c r="B6" s="213" t="s">
        <v>38</v>
      </c>
      <c r="C6" s="252" t="s">
        <v>147</v>
      </c>
      <c r="D6" s="196" t="s">
        <v>6</v>
      </c>
      <c r="E6" s="196" t="s">
        <v>7</v>
      </c>
      <c r="F6" s="196" t="s">
        <v>12</v>
      </c>
      <c r="G6" s="196" t="s">
        <v>8</v>
      </c>
      <c r="H6" s="196">
        <v>3</v>
      </c>
      <c r="I6" s="196">
        <v>3</v>
      </c>
      <c r="J6" s="201">
        <f>I6/H6</f>
        <v>1</v>
      </c>
      <c r="K6" s="204">
        <f>J6</f>
        <v>1</v>
      </c>
      <c r="L6" s="240"/>
      <c r="M6" s="207" t="s">
        <v>11</v>
      </c>
      <c r="N6" s="215" t="s">
        <v>135</v>
      </c>
    </row>
    <row r="7" spans="1:14" ht="45.75" customHeight="1">
      <c r="A7" s="313"/>
      <c r="B7" s="213" t="s">
        <v>39</v>
      </c>
      <c r="C7" s="252" t="s">
        <v>147</v>
      </c>
      <c r="D7" s="196" t="s">
        <v>6</v>
      </c>
      <c r="E7" s="196" t="s">
        <v>7</v>
      </c>
      <c r="F7" s="196" t="s">
        <v>12</v>
      </c>
      <c r="G7" s="196" t="s">
        <v>8</v>
      </c>
      <c r="H7" s="196">
        <v>1</v>
      </c>
      <c r="I7" s="196">
        <v>1</v>
      </c>
      <c r="J7" s="201">
        <f>I7/H7</f>
        <v>1</v>
      </c>
      <c r="K7" s="204">
        <f>J7</f>
        <v>1</v>
      </c>
      <c r="L7" s="240"/>
      <c r="M7" s="207" t="s">
        <v>11</v>
      </c>
      <c r="N7" s="215" t="s">
        <v>135</v>
      </c>
    </row>
    <row r="8" spans="1:14" ht="40.5" customHeight="1">
      <c r="A8" s="311"/>
      <c r="B8" s="213" t="s">
        <v>128</v>
      </c>
      <c r="C8" s="252" t="s">
        <v>147</v>
      </c>
      <c r="D8" s="196" t="s">
        <v>6</v>
      </c>
      <c r="E8" s="196" t="s">
        <v>7</v>
      </c>
      <c r="F8" s="196" t="s">
        <v>12</v>
      </c>
      <c r="G8" s="196" t="s">
        <v>8</v>
      </c>
      <c r="H8" s="196">
        <v>1</v>
      </c>
      <c r="I8" s="196">
        <v>2</v>
      </c>
      <c r="J8" s="201">
        <v>1.1000000000000001</v>
      </c>
      <c r="K8" s="204">
        <f>J8</f>
        <v>1.1000000000000001</v>
      </c>
      <c r="L8" s="240"/>
      <c r="M8" s="207" t="s">
        <v>11</v>
      </c>
      <c r="N8" s="215" t="s">
        <v>135</v>
      </c>
    </row>
    <row r="9" spans="1:14" ht="18.75" customHeight="1">
      <c r="A9" s="311"/>
      <c r="B9" s="280" t="s">
        <v>28</v>
      </c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2"/>
    </row>
    <row r="10" spans="1:14" ht="102.75" customHeight="1">
      <c r="A10" s="311"/>
      <c r="B10" s="252" t="s">
        <v>53</v>
      </c>
      <c r="C10" s="252" t="s">
        <v>148</v>
      </c>
      <c r="D10" s="196" t="s">
        <v>6</v>
      </c>
      <c r="E10" s="196" t="s">
        <v>7</v>
      </c>
      <c r="F10" s="196" t="s">
        <v>17</v>
      </c>
      <c r="G10" s="196" t="s">
        <v>8</v>
      </c>
      <c r="H10" s="196">
        <v>22</v>
      </c>
      <c r="I10" s="196">
        <v>24</v>
      </c>
      <c r="J10" s="201">
        <f>I10/H10</f>
        <v>1.0909090909090908</v>
      </c>
      <c r="K10" s="211">
        <f>J10</f>
        <v>1.0909090909090908</v>
      </c>
      <c r="L10" s="240"/>
      <c r="M10" s="207" t="s">
        <v>11</v>
      </c>
      <c r="N10" s="215" t="s">
        <v>135</v>
      </c>
    </row>
    <row r="11" spans="1:14" ht="84.75" customHeight="1">
      <c r="A11" s="311"/>
      <c r="B11" s="196" t="s">
        <v>29</v>
      </c>
      <c r="C11" s="252" t="s">
        <v>148</v>
      </c>
      <c r="D11" s="196" t="s">
        <v>6</v>
      </c>
      <c r="E11" s="196" t="s">
        <v>7</v>
      </c>
      <c r="F11" s="196" t="s">
        <v>17</v>
      </c>
      <c r="G11" s="196" t="s">
        <v>8</v>
      </c>
      <c r="H11" s="196">
        <v>12</v>
      </c>
      <c r="I11" s="196">
        <v>12</v>
      </c>
      <c r="J11" s="201">
        <f>I11/H11</f>
        <v>1</v>
      </c>
      <c r="K11" s="211">
        <f>J11</f>
        <v>1</v>
      </c>
      <c r="L11" s="240"/>
      <c r="M11" s="207" t="s">
        <v>11</v>
      </c>
      <c r="N11" s="215" t="s">
        <v>135</v>
      </c>
    </row>
    <row r="12" spans="1:14" ht="51" customHeight="1">
      <c r="A12" s="53"/>
      <c r="B12" s="196" t="s">
        <v>93</v>
      </c>
      <c r="C12" s="252" t="s">
        <v>148</v>
      </c>
      <c r="D12" s="196" t="s">
        <v>6</v>
      </c>
      <c r="E12" s="196" t="s">
        <v>7</v>
      </c>
      <c r="F12" s="196" t="s">
        <v>17</v>
      </c>
      <c r="G12" s="196" t="s">
        <v>8</v>
      </c>
      <c r="H12" s="196">
        <v>1</v>
      </c>
      <c r="I12" s="196">
        <v>1</v>
      </c>
      <c r="J12" s="201">
        <f>I12/H12</f>
        <v>1</v>
      </c>
      <c r="K12" s="211">
        <f>J12</f>
        <v>1</v>
      </c>
      <c r="L12" s="240"/>
      <c r="M12" s="207" t="s">
        <v>11</v>
      </c>
      <c r="N12" s="215" t="s">
        <v>135</v>
      </c>
    </row>
    <row r="13" spans="1:14" ht="72.75" customHeight="1">
      <c r="B13" s="213" t="s">
        <v>94</v>
      </c>
      <c r="C13" s="213" t="s">
        <v>148</v>
      </c>
      <c r="D13" s="213" t="s">
        <v>6</v>
      </c>
      <c r="E13" s="213" t="s">
        <v>7</v>
      </c>
      <c r="F13" s="213" t="s">
        <v>17</v>
      </c>
      <c r="G13" s="213" t="s">
        <v>8</v>
      </c>
      <c r="H13" s="213">
        <v>138</v>
      </c>
      <c r="I13" s="213">
        <v>135</v>
      </c>
      <c r="J13" s="124">
        <f>I13/H13</f>
        <v>0.97826086956521741</v>
      </c>
      <c r="K13" s="208">
        <f>J13</f>
        <v>0.97826086956521741</v>
      </c>
      <c r="L13" s="237"/>
      <c r="M13" s="225" t="s">
        <v>11</v>
      </c>
      <c r="N13" s="245" t="s">
        <v>20</v>
      </c>
    </row>
    <row r="14" spans="1:14">
      <c r="B14" s="13" t="s">
        <v>34</v>
      </c>
    </row>
  </sheetData>
  <mergeCells count="4">
    <mergeCell ref="B1:M1"/>
    <mergeCell ref="A4:A11"/>
    <mergeCell ref="B4:N4"/>
    <mergeCell ref="B9:N9"/>
  </mergeCells>
  <pageMargins left="0.25" right="0.25" top="0.75" bottom="0.75" header="0.3" footer="0.3"/>
  <pageSetup paperSize="9" scale="67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N11"/>
  <sheetViews>
    <sheetView topLeftCell="A6" zoomScaleSheetLayoutView="100" zoomScalePageLayoutView="80" workbookViewId="0">
      <selection activeCell="J11" sqref="J11"/>
    </sheetView>
  </sheetViews>
  <sheetFormatPr defaultRowHeight="20.25"/>
  <cols>
    <col min="1" max="1" width="12" customWidth="1"/>
    <col min="2" max="2" width="27.140625" style="31" customWidth="1"/>
    <col min="3" max="3" width="7.85546875" style="31" customWidth="1"/>
    <col min="4" max="4" width="7.7109375" style="13" customWidth="1"/>
    <col min="5" max="5" width="10.140625" style="13" customWidth="1"/>
    <col min="6" max="6" width="14.7109375" style="13" customWidth="1"/>
    <col min="7" max="7" width="8" style="5" customWidth="1"/>
    <col min="8" max="8" width="11.28515625" style="9" customWidth="1"/>
    <col min="9" max="9" width="8.85546875" style="9" customWidth="1"/>
    <col min="10" max="10" width="9" style="9" customWidth="1"/>
    <col min="11" max="11" width="9.5703125" style="9" customWidth="1"/>
    <col min="12" max="12" width="18.85546875" style="5" customWidth="1"/>
    <col min="13" max="13" width="14.5703125" style="8" customWidth="1"/>
    <col min="14" max="14" width="14.85546875" customWidth="1"/>
  </cols>
  <sheetData>
    <row r="1" spans="1:14" ht="21.75" customHeight="1">
      <c r="B1" s="285" t="s">
        <v>121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14" s="6" customFormat="1" ht="101.25" customHeight="1">
      <c r="A2" s="10" t="s">
        <v>36</v>
      </c>
      <c r="B2" s="10" t="s">
        <v>0</v>
      </c>
      <c r="C2" s="213" t="s">
        <v>146</v>
      </c>
      <c r="D2" s="10" t="s">
        <v>1</v>
      </c>
      <c r="E2" s="10" t="s">
        <v>2</v>
      </c>
      <c r="F2" s="10" t="s">
        <v>3</v>
      </c>
      <c r="G2" s="10" t="s">
        <v>4</v>
      </c>
      <c r="H2" s="10" t="s">
        <v>10</v>
      </c>
      <c r="I2" s="10" t="s">
        <v>21</v>
      </c>
      <c r="J2" s="10" t="s">
        <v>14</v>
      </c>
      <c r="K2" s="10" t="s">
        <v>15</v>
      </c>
      <c r="L2" s="10" t="s">
        <v>5</v>
      </c>
      <c r="M2" s="10" t="s">
        <v>9</v>
      </c>
      <c r="N2" s="10" t="s">
        <v>16</v>
      </c>
    </row>
    <row r="3" spans="1:14" s="1" customFormat="1" ht="15.6" customHeight="1">
      <c r="A3" s="4">
        <v>1</v>
      </c>
      <c r="B3" s="30">
        <v>2</v>
      </c>
      <c r="C3" s="30">
        <v>3</v>
      </c>
      <c r="D3" s="12">
        <v>4</v>
      </c>
      <c r="E3" s="12">
        <v>5</v>
      </c>
      <c r="F3" s="12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7">
        <v>13</v>
      </c>
      <c r="N3" s="11">
        <v>14</v>
      </c>
    </row>
    <row r="4" spans="1:14" s="3" customFormat="1" ht="18" customHeight="1">
      <c r="A4" s="312" t="s">
        <v>95</v>
      </c>
      <c r="B4" s="286" t="s">
        <v>26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8"/>
    </row>
    <row r="5" spans="1:14" ht="33.75" customHeight="1">
      <c r="A5" s="313"/>
      <c r="B5" s="251" t="s">
        <v>37</v>
      </c>
      <c r="C5" s="251" t="s">
        <v>147</v>
      </c>
      <c r="D5" s="251" t="s">
        <v>6</v>
      </c>
      <c r="E5" s="251" t="s">
        <v>7</v>
      </c>
      <c r="F5" s="251" t="s">
        <v>12</v>
      </c>
      <c r="G5" s="251" t="s">
        <v>8</v>
      </c>
      <c r="H5" s="272">
        <v>122</v>
      </c>
      <c r="I5" s="272">
        <v>112</v>
      </c>
      <c r="J5" s="263">
        <f>I5/H5</f>
        <v>0.91803278688524592</v>
      </c>
      <c r="K5" s="260">
        <f>J5</f>
        <v>0.91803278688524592</v>
      </c>
      <c r="L5" s="256"/>
      <c r="M5" s="252" t="s">
        <v>11</v>
      </c>
      <c r="N5" s="257" t="s">
        <v>136</v>
      </c>
    </row>
    <row r="6" spans="1:14" ht="45.75" customHeight="1">
      <c r="A6" s="313"/>
      <c r="B6" s="216" t="s">
        <v>38</v>
      </c>
      <c r="C6" s="251" t="s">
        <v>147</v>
      </c>
      <c r="D6" s="195" t="s">
        <v>6</v>
      </c>
      <c r="E6" s="195" t="s">
        <v>7</v>
      </c>
      <c r="F6" s="195" t="s">
        <v>12</v>
      </c>
      <c r="G6" s="195" t="s">
        <v>8</v>
      </c>
      <c r="H6" s="195">
        <v>1</v>
      </c>
      <c r="I6" s="195">
        <v>1</v>
      </c>
      <c r="J6" s="201">
        <f>I6/H6</f>
        <v>1</v>
      </c>
      <c r="K6" s="204">
        <f>J6</f>
        <v>1</v>
      </c>
      <c r="L6" s="199"/>
      <c r="M6" s="196" t="s">
        <v>11</v>
      </c>
      <c r="N6" s="206" t="s">
        <v>135</v>
      </c>
    </row>
    <row r="7" spans="1:14" ht="17.25" customHeight="1">
      <c r="A7" s="311"/>
      <c r="B7" s="280" t="s">
        <v>28</v>
      </c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2"/>
    </row>
    <row r="8" spans="1:14" ht="80.25" customHeight="1">
      <c r="A8" s="311"/>
      <c r="B8" s="195" t="s">
        <v>56</v>
      </c>
      <c r="C8" s="251" t="s">
        <v>148</v>
      </c>
      <c r="D8" s="195" t="s">
        <v>6</v>
      </c>
      <c r="E8" s="195" t="s">
        <v>7</v>
      </c>
      <c r="F8" s="195" t="s">
        <v>17</v>
      </c>
      <c r="G8" s="195" t="s">
        <v>8</v>
      </c>
      <c r="H8" s="195">
        <v>17</v>
      </c>
      <c r="I8" s="195">
        <v>20</v>
      </c>
      <c r="J8" s="201">
        <v>1.1000000000000001</v>
      </c>
      <c r="K8" s="211">
        <f>J8</f>
        <v>1.1000000000000001</v>
      </c>
      <c r="L8" s="199"/>
      <c r="M8" s="196" t="s">
        <v>11</v>
      </c>
      <c r="N8" s="206" t="s">
        <v>135</v>
      </c>
    </row>
    <row r="9" spans="1:14" ht="72" customHeight="1">
      <c r="A9" s="311"/>
      <c r="B9" s="195" t="s">
        <v>96</v>
      </c>
      <c r="C9" s="251" t="s">
        <v>148</v>
      </c>
      <c r="D9" s="195" t="s">
        <v>6</v>
      </c>
      <c r="E9" s="195" t="s">
        <v>7</v>
      </c>
      <c r="F9" s="195" t="s">
        <v>17</v>
      </c>
      <c r="G9" s="195" t="s">
        <v>8</v>
      </c>
      <c r="H9" s="195">
        <v>14</v>
      </c>
      <c r="I9" s="195">
        <v>14</v>
      </c>
      <c r="J9" s="201">
        <f>I9/H9</f>
        <v>1</v>
      </c>
      <c r="K9" s="211">
        <f>J9</f>
        <v>1</v>
      </c>
      <c r="L9" s="199"/>
      <c r="M9" s="196" t="s">
        <v>11</v>
      </c>
      <c r="N9" s="206" t="s">
        <v>135</v>
      </c>
    </row>
    <row r="10" spans="1:14" ht="90" customHeight="1">
      <c r="A10" s="64"/>
      <c r="B10" s="216" t="s">
        <v>81</v>
      </c>
      <c r="C10" s="216" t="s">
        <v>148</v>
      </c>
      <c r="D10" s="216" t="s">
        <v>6</v>
      </c>
      <c r="E10" s="216" t="s">
        <v>7</v>
      </c>
      <c r="F10" s="216" t="s">
        <v>17</v>
      </c>
      <c r="G10" s="216" t="s">
        <v>8</v>
      </c>
      <c r="H10" s="216">
        <v>75</v>
      </c>
      <c r="I10" s="216">
        <v>80</v>
      </c>
      <c r="J10" s="124">
        <f>I10/H10</f>
        <v>1.0666666666666667</v>
      </c>
      <c r="K10" s="208">
        <f>J10</f>
        <v>1.0666666666666667</v>
      </c>
      <c r="L10" s="36"/>
      <c r="M10" s="213" t="s">
        <v>11</v>
      </c>
      <c r="N10" s="203" t="s">
        <v>135</v>
      </c>
    </row>
    <row r="11" spans="1:14">
      <c r="B11" s="13" t="s">
        <v>34</v>
      </c>
      <c r="C11" s="13"/>
    </row>
  </sheetData>
  <mergeCells count="4">
    <mergeCell ref="A4:A9"/>
    <mergeCell ref="B1:M1"/>
    <mergeCell ref="B4:N4"/>
    <mergeCell ref="B7:N7"/>
  </mergeCells>
  <pageMargins left="0.25" right="0.25" top="0.75" bottom="0.75" header="0.3" footer="0.3"/>
  <pageSetup paperSize="9" scale="66" orientation="landscape" r:id="rId1"/>
  <rowBreaks count="1" manualBreakCount="1">
    <brk id="8" max="12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</sheetPr>
  <dimension ref="A1:N16"/>
  <sheetViews>
    <sheetView topLeftCell="A9" zoomScaleSheetLayoutView="100" zoomScalePageLayoutView="80" workbookViewId="0">
      <selection activeCell="J15" sqref="J15"/>
    </sheetView>
  </sheetViews>
  <sheetFormatPr defaultRowHeight="20.25"/>
  <cols>
    <col min="1" max="1" width="12.28515625" customWidth="1"/>
    <col min="2" max="2" width="27.7109375" style="13" customWidth="1"/>
    <col min="3" max="3" width="8" style="13" customWidth="1"/>
    <col min="4" max="4" width="7.7109375" style="13" customWidth="1"/>
    <col min="5" max="5" width="13.28515625" style="13" customWidth="1"/>
    <col min="6" max="6" width="12.85546875" style="13" customWidth="1"/>
    <col min="7" max="7" width="8" style="5" customWidth="1"/>
    <col min="8" max="8" width="10.5703125" style="9" customWidth="1"/>
    <col min="9" max="9" width="8.85546875" style="9" customWidth="1"/>
    <col min="10" max="10" width="9" style="9" customWidth="1"/>
    <col min="11" max="11" width="9.5703125" style="9" customWidth="1"/>
    <col min="12" max="12" width="15.85546875" style="5" customWidth="1"/>
    <col min="13" max="13" width="14.5703125" style="8" customWidth="1"/>
    <col min="14" max="14" width="15" customWidth="1"/>
  </cols>
  <sheetData>
    <row r="1" spans="1:14" ht="21.75" customHeight="1">
      <c r="B1" s="285" t="s">
        <v>121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14" s="6" customFormat="1" ht="148.5" customHeight="1">
      <c r="A2" s="10" t="s">
        <v>36</v>
      </c>
      <c r="B2" s="10" t="s">
        <v>0</v>
      </c>
      <c r="C2" s="213" t="s">
        <v>146</v>
      </c>
      <c r="D2" s="10" t="s">
        <v>1</v>
      </c>
      <c r="E2" s="10" t="s">
        <v>2</v>
      </c>
      <c r="F2" s="10" t="s">
        <v>3</v>
      </c>
      <c r="G2" s="10" t="s">
        <v>4</v>
      </c>
      <c r="H2" s="10" t="s">
        <v>10</v>
      </c>
      <c r="I2" s="10" t="s">
        <v>21</v>
      </c>
      <c r="J2" s="10" t="s">
        <v>14</v>
      </c>
      <c r="K2" s="10" t="s">
        <v>15</v>
      </c>
      <c r="L2" s="10" t="s">
        <v>5</v>
      </c>
      <c r="M2" s="10" t="s">
        <v>9</v>
      </c>
      <c r="N2" s="10" t="s">
        <v>16</v>
      </c>
    </row>
    <row r="3" spans="1:14" s="1" customFormat="1" ht="15.6" customHeight="1">
      <c r="A3" s="4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7">
        <v>13</v>
      </c>
      <c r="N3" s="11">
        <v>14</v>
      </c>
    </row>
    <row r="4" spans="1:14" s="3" customFormat="1" ht="18.75">
      <c r="A4" s="312" t="s">
        <v>97</v>
      </c>
      <c r="B4" s="286" t="s">
        <v>26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8"/>
    </row>
    <row r="5" spans="1:14" s="3" customFormat="1" ht="40.5" customHeight="1">
      <c r="A5" s="313"/>
      <c r="B5" s="196" t="s">
        <v>37</v>
      </c>
      <c r="C5" s="252" t="s">
        <v>147</v>
      </c>
      <c r="D5" s="196" t="s">
        <v>6</v>
      </c>
      <c r="E5" s="196" t="s">
        <v>7</v>
      </c>
      <c r="F5" s="196" t="s">
        <v>12</v>
      </c>
      <c r="G5" s="196" t="s">
        <v>8</v>
      </c>
      <c r="H5" s="196">
        <v>112</v>
      </c>
      <c r="I5" s="196">
        <v>112</v>
      </c>
      <c r="J5" s="201">
        <f>I5/H5</f>
        <v>1</v>
      </c>
      <c r="K5" s="223">
        <f>J5</f>
        <v>1</v>
      </c>
      <c r="L5" s="199"/>
      <c r="M5" s="207" t="s">
        <v>11</v>
      </c>
      <c r="N5" s="222" t="s">
        <v>137</v>
      </c>
    </row>
    <row r="6" spans="1:14" s="3" customFormat="1" ht="39.75" customHeight="1">
      <c r="A6" s="313"/>
      <c r="B6" s="196" t="s">
        <v>38</v>
      </c>
      <c r="C6" s="252" t="s">
        <v>147</v>
      </c>
      <c r="D6" s="196" t="s">
        <v>6</v>
      </c>
      <c r="E6" s="196" t="s">
        <v>7</v>
      </c>
      <c r="F6" s="196" t="s">
        <v>12</v>
      </c>
      <c r="G6" s="196" t="s">
        <v>8</v>
      </c>
      <c r="H6" s="196">
        <v>1</v>
      </c>
      <c r="I6" s="196">
        <v>1</v>
      </c>
      <c r="J6" s="201">
        <f>I6/H6</f>
        <v>1</v>
      </c>
      <c r="K6" s="223">
        <f>J6</f>
        <v>1</v>
      </c>
      <c r="L6" s="199"/>
      <c r="M6" s="207" t="s">
        <v>11</v>
      </c>
      <c r="N6" s="222" t="s">
        <v>137</v>
      </c>
    </row>
    <row r="7" spans="1:14" ht="39.75" customHeight="1">
      <c r="A7" s="313"/>
      <c r="B7" s="196" t="s">
        <v>39</v>
      </c>
      <c r="C7" s="252" t="s">
        <v>147</v>
      </c>
      <c r="D7" s="196" t="s">
        <v>6</v>
      </c>
      <c r="E7" s="196" t="s">
        <v>7</v>
      </c>
      <c r="F7" s="196" t="s">
        <v>12</v>
      </c>
      <c r="G7" s="196" t="s">
        <v>8</v>
      </c>
      <c r="H7" s="196">
        <v>1</v>
      </c>
      <c r="I7" s="196">
        <v>1</v>
      </c>
      <c r="J7" s="201">
        <f>I7/H7</f>
        <v>1</v>
      </c>
      <c r="K7" s="223">
        <f>J7</f>
        <v>1</v>
      </c>
      <c r="L7" s="199"/>
      <c r="M7" s="207" t="s">
        <v>11</v>
      </c>
      <c r="N7" s="222" t="s">
        <v>137</v>
      </c>
    </row>
    <row r="8" spans="1:14" ht="39.75" customHeight="1">
      <c r="A8" s="311"/>
      <c r="B8" s="196" t="s">
        <v>128</v>
      </c>
      <c r="C8" s="252" t="s">
        <v>147</v>
      </c>
      <c r="D8" s="196" t="s">
        <v>6</v>
      </c>
      <c r="E8" s="196" t="s">
        <v>7</v>
      </c>
      <c r="F8" s="196" t="s">
        <v>12</v>
      </c>
      <c r="G8" s="196" t="s">
        <v>8</v>
      </c>
      <c r="H8" s="196">
        <v>2</v>
      </c>
      <c r="I8" s="196">
        <v>2</v>
      </c>
      <c r="J8" s="201">
        <f>I8/H8</f>
        <v>1</v>
      </c>
      <c r="K8" s="223">
        <f>J8</f>
        <v>1</v>
      </c>
      <c r="L8" s="199"/>
      <c r="M8" s="207" t="s">
        <v>11</v>
      </c>
      <c r="N8" s="222" t="s">
        <v>137</v>
      </c>
    </row>
    <row r="9" spans="1:14" ht="16.5" customHeight="1">
      <c r="A9" s="311"/>
      <c r="B9" s="280" t="s">
        <v>28</v>
      </c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2"/>
    </row>
    <row r="10" spans="1:14" ht="79.5" customHeight="1">
      <c r="A10" s="311"/>
      <c r="B10" s="196" t="s">
        <v>56</v>
      </c>
      <c r="C10" s="252" t="s">
        <v>148</v>
      </c>
      <c r="D10" s="196" t="s">
        <v>6</v>
      </c>
      <c r="E10" s="196" t="s">
        <v>7</v>
      </c>
      <c r="F10" s="196" t="s">
        <v>17</v>
      </c>
      <c r="G10" s="196" t="s">
        <v>8</v>
      </c>
      <c r="H10" s="196">
        <v>19</v>
      </c>
      <c r="I10" s="196">
        <v>18</v>
      </c>
      <c r="J10" s="201">
        <f>I10/H10</f>
        <v>0.94736842105263153</v>
      </c>
      <c r="K10" s="219">
        <f>J10</f>
        <v>0.94736842105263153</v>
      </c>
      <c r="L10" s="199"/>
      <c r="M10" s="196" t="s">
        <v>11</v>
      </c>
      <c r="N10" s="224" t="s">
        <v>136</v>
      </c>
    </row>
    <row r="11" spans="1:14" ht="32.25" customHeight="1">
      <c r="A11" s="311"/>
      <c r="B11" s="299" t="s">
        <v>29</v>
      </c>
      <c r="C11" s="252" t="s">
        <v>148</v>
      </c>
      <c r="D11" s="299" t="s">
        <v>6</v>
      </c>
      <c r="E11" s="299" t="s">
        <v>7</v>
      </c>
      <c r="F11" s="299" t="s">
        <v>17</v>
      </c>
      <c r="G11" s="299" t="s">
        <v>8</v>
      </c>
      <c r="H11" s="299">
        <v>22</v>
      </c>
      <c r="I11" s="299">
        <v>25</v>
      </c>
      <c r="J11" s="323">
        <v>1.1000000000000001</v>
      </c>
      <c r="K11" s="353">
        <f>J11</f>
        <v>1.1000000000000001</v>
      </c>
      <c r="L11" s="307"/>
      <c r="M11" s="299" t="s">
        <v>11</v>
      </c>
      <c r="N11" s="355" t="s">
        <v>137</v>
      </c>
    </row>
    <row r="12" spans="1:14" ht="36" customHeight="1">
      <c r="A12" s="53"/>
      <c r="B12" s="300"/>
      <c r="C12" s="253"/>
      <c r="D12" s="300"/>
      <c r="E12" s="300"/>
      <c r="F12" s="300"/>
      <c r="G12" s="300"/>
      <c r="H12" s="300"/>
      <c r="I12" s="300"/>
      <c r="J12" s="325"/>
      <c r="K12" s="354"/>
      <c r="L12" s="308"/>
      <c r="M12" s="300"/>
      <c r="N12" s="356"/>
    </row>
    <row r="13" spans="1:14" ht="50.25" customHeight="1">
      <c r="A13" s="53"/>
      <c r="B13" s="196" t="s">
        <v>119</v>
      </c>
      <c r="C13" s="252" t="s">
        <v>148</v>
      </c>
      <c r="D13" s="196" t="s">
        <v>6</v>
      </c>
      <c r="E13" s="196" t="s">
        <v>7</v>
      </c>
      <c r="F13" s="196" t="s">
        <v>17</v>
      </c>
      <c r="G13" s="196" t="s">
        <v>8</v>
      </c>
      <c r="H13" s="196">
        <v>1</v>
      </c>
      <c r="I13" s="196">
        <v>1</v>
      </c>
      <c r="J13" s="201">
        <f>I13/H13</f>
        <v>1</v>
      </c>
      <c r="K13" s="219">
        <f>J13</f>
        <v>1</v>
      </c>
      <c r="L13" s="199"/>
      <c r="M13" s="196" t="s">
        <v>11</v>
      </c>
      <c r="N13" s="222" t="s">
        <v>137</v>
      </c>
    </row>
    <row r="14" spans="1:14" ht="85.5" customHeight="1">
      <c r="A14" s="65"/>
      <c r="B14" s="213" t="s">
        <v>114</v>
      </c>
      <c r="C14" s="213" t="s">
        <v>148</v>
      </c>
      <c r="D14" s="213" t="s">
        <v>6</v>
      </c>
      <c r="E14" s="213" t="s">
        <v>7</v>
      </c>
      <c r="F14" s="213" t="s">
        <v>17</v>
      </c>
      <c r="G14" s="213" t="s">
        <v>8</v>
      </c>
      <c r="H14" s="213">
        <v>74</v>
      </c>
      <c r="I14" s="213">
        <v>72</v>
      </c>
      <c r="J14" s="124">
        <f>I14/H14</f>
        <v>0.97297297297297303</v>
      </c>
      <c r="K14" s="152">
        <f>J14</f>
        <v>0.97297297297297303</v>
      </c>
      <c r="L14" s="36"/>
      <c r="M14" s="213" t="s">
        <v>11</v>
      </c>
      <c r="N14" s="45" t="s">
        <v>136</v>
      </c>
    </row>
    <row r="15" spans="1:14">
      <c r="B15" s="13" t="s">
        <v>34</v>
      </c>
    </row>
    <row r="16" spans="1:14">
      <c r="L16" s="5" t="s">
        <v>113</v>
      </c>
    </row>
  </sheetData>
  <mergeCells count="16">
    <mergeCell ref="A4:A11"/>
    <mergeCell ref="B11:B12"/>
    <mergeCell ref="D11:D12"/>
    <mergeCell ref="K11:K12"/>
    <mergeCell ref="N11:N12"/>
    <mergeCell ref="B9:N9"/>
    <mergeCell ref="J11:J12"/>
    <mergeCell ref="L11:L12"/>
    <mergeCell ref="M11:M12"/>
    <mergeCell ref="B1:M1"/>
    <mergeCell ref="B4:N4"/>
    <mergeCell ref="E11:E12"/>
    <mergeCell ref="F11:F12"/>
    <mergeCell ref="G11:G12"/>
    <mergeCell ref="H11:H12"/>
    <mergeCell ref="I11:I12"/>
  </mergeCells>
  <pageMargins left="0.25" right="0.25" top="0.75" bottom="0.75" header="0.3" footer="0.3"/>
  <pageSetup paperSize="9" scale="67" orientation="landscape" r:id="rId1"/>
  <rowBreaks count="1" manualBreakCount="1">
    <brk id="8" max="1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</sheetPr>
  <dimension ref="A1:N13"/>
  <sheetViews>
    <sheetView topLeftCell="B8" zoomScaleSheetLayoutView="100" zoomScalePageLayoutView="80" workbookViewId="0">
      <selection activeCell="J12" sqref="J12"/>
    </sheetView>
  </sheetViews>
  <sheetFormatPr defaultRowHeight="20.25"/>
  <cols>
    <col min="1" max="1" width="13.7109375" customWidth="1"/>
    <col min="2" max="2" width="32.28515625" style="13" customWidth="1"/>
    <col min="3" max="3" width="8.28515625" style="13" customWidth="1"/>
    <col min="4" max="4" width="7.7109375" style="13" customWidth="1"/>
    <col min="5" max="5" width="9.5703125" style="13" customWidth="1"/>
    <col min="6" max="6" width="12.85546875" style="13" customWidth="1"/>
    <col min="7" max="7" width="8" style="5" customWidth="1"/>
    <col min="8" max="8" width="10.28515625" style="9" customWidth="1"/>
    <col min="9" max="9" width="8.85546875" style="9" customWidth="1"/>
    <col min="10" max="10" width="11.85546875" style="9" customWidth="1"/>
    <col min="11" max="11" width="11.28515625" style="9" customWidth="1"/>
    <col min="12" max="12" width="15" style="5" customWidth="1"/>
    <col min="13" max="13" width="15.140625" style="8" customWidth="1"/>
    <col min="14" max="14" width="16.7109375" customWidth="1"/>
  </cols>
  <sheetData>
    <row r="1" spans="1:14" ht="21.75" customHeight="1">
      <c r="B1" s="285" t="s">
        <v>121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14" s="6" customFormat="1" ht="125.25" customHeight="1">
      <c r="A2" s="10" t="s">
        <v>36</v>
      </c>
      <c r="B2" s="10" t="s">
        <v>0</v>
      </c>
      <c r="C2" s="213" t="s">
        <v>146</v>
      </c>
      <c r="D2" s="10" t="s">
        <v>1</v>
      </c>
      <c r="E2" s="10" t="s">
        <v>2</v>
      </c>
      <c r="F2" s="10" t="s">
        <v>3</v>
      </c>
      <c r="G2" s="10" t="s">
        <v>4</v>
      </c>
      <c r="H2" s="10" t="s">
        <v>10</v>
      </c>
      <c r="I2" s="10" t="s">
        <v>21</v>
      </c>
      <c r="J2" s="10" t="s">
        <v>14</v>
      </c>
      <c r="K2" s="10" t="s">
        <v>15</v>
      </c>
      <c r="L2" s="10" t="s">
        <v>5</v>
      </c>
      <c r="M2" s="10" t="s">
        <v>9</v>
      </c>
      <c r="N2" s="10" t="s">
        <v>16</v>
      </c>
    </row>
    <row r="3" spans="1:14" s="1" customFormat="1" ht="15.6" customHeight="1">
      <c r="A3" s="4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7">
        <v>13</v>
      </c>
      <c r="N3" s="11">
        <v>14</v>
      </c>
    </row>
    <row r="4" spans="1:14" s="3" customFormat="1" ht="16.5" customHeight="1">
      <c r="A4" s="312" t="s">
        <v>98</v>
      </c>
      <c r="B4" s="286" t="s">
        <v>26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8"/>
    </row>
    <row r="5" spans="1:14" ht="33.75" customHeight="1">
      <c r="A5" s="313"/>
      <c r="B5" s="207" t="s">
        <v>99</v>
      </c>
      <c r="C5" s="264" t="s">
        <v>147</v>
      </c>
      <c r="D5" s="218" t="s">
        <v>6</v>
      </c>
      <c r="E5" s="207" t="s">
        <v>7</v>
      </c>
      <c r="F5" s="207" t="s">
        <v>17</v>
      </c>
      <c r="G5" s="207" t="s">
        <v>8</v>
      </c>
      <c r="H5" s="207">
        <v>169</v>
      </c>
      <c r="I5" s="207">
        <v>169</v>
      </c>
      <c r="J5" s="201">
        <f>I5/H5</f>
        <v>1</v>
      </c>
      <c r="K5" s="204">
        <f>J5</f>
        <v>1</v>
      </c>
      <c r="L5" s="240"/>
      <c r="M5" s="207" t="s">
        <v>11</v>
      </c>
      <c r="N5" s="214" t="s">
        <v>135</v>
      </c>
    </row>
    <row r="6" spans="1:14" ht="30.75" customHeight="1">
      <c r="A6" s="313"/>
      <c r="B6" s="207" t="s">
        <v>103</v>
      </c>
      <c r="C6" s="264" t="s">
        <v>147</v>
      </c>
      <c r="D6" s="218" t="s">
        <v>6</v>
      </c>
      <c r="E6" s="207" t="s">
        <v>7</v>
      </c>
      <c r="F6" s="207" t="s">
        <v>17</v>
      </c>
      <c r="G6" s="207" t="s">
        <v>8</v>
      </c>
      <c r="H6" s="207">
        <v>1</v>
      </c>
      <c r="I6" s="207">
        <v>1</v>
      </c>
      <c r="J6" s="201">
        <f>I6/H6</f>
        <v>1</v>
      </c>
      <c r="K6" s="204">
        <f>J6</f>
        <v>1</v>
      </c>
      <c r="L6" s="240"/>
      <c r="M6" s="207" t="s">
        <v>11</v>
      </c>
      <c r="N6" s="214" t="s">
        <v>135</v>
      </c>
    </row>
    <row r="7" spans="1:14" ht="42.75" customHeight="1">
      <c r="A7" s="311"/>
      <c r="B7" s="207" t="s">
        <v>144</v>
      </c>
      <c r="C7" s="264" t="s">
        <v>147</v>
      </c>
      <c r="D7" s="218" t="s">
        <v>6</v>
      </c>
      <c r="E7" s="207" t="s">
        <v>7</v>
      </c>
      <c r="F7" s="207" t="s">
        <v>17</v>
      </c>
      <c r="G7" s="207" t="s">
        <v>8</v>
      </c>
      <c r="H7" s="207">
        <v>5</v>
      </c>
      <c r="I7" s="207">
        <v>5</v>
      </c>
      <c r="J7" s="201">
        <f>I7/H7</f>
        <v>1</v>
      </c>
      <c r="K7" s="204">
        <f>J7</f>
        <v>1</v>
      </c>
      <c r="L7" s="240"/>
      <c r="M7" s="207" t="s">
        <v>11</v>
      </c>
      <c r="N7" s="214" t="s">
        <v>135</v>
      </c>
    </row>
    <row r="8" spans="1:14" ht="19.5" customHeight="1">
      <c r="A8" s="311"/>
      <c r="B8" s="280" t="s">
        <v>28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2"/>
    </row>
    <row r="9" spans="1:14" ht="87.75" customHeight="1">
      <c r="A9" s="311"/>
      <c r="B9" s="207" t="s">
        <v>100</v>
      </c>
      <c r="C9" s="264" t="s">
        <v>148</v>
      </c>
      <c r="D9" s="218" t="s">
        <v>6</v>
      </c>
      <c r="E9" s="207" t="s">
        <v>7</v>
      </c>
      <c r="F9" s="207" t="s">
        <v>17</v>
      </c>
      <c r="G9" s="207" t="s">
        <v>8</v>
      </c>
      <c r="H9" s="207">
        <v>23</v>
      </c>
      <c r="I9" s="207">
        <v>23</v>
      </c>
      <c r="J9" s="201">
        <f>I9/H9</f>
        <v>1</v>
      </c>
      <c r="K9" s="211">
        <f>J9</f>
        <v>1</v>
      </c>
      <c r="L9" s="240"/>
      <c r="M9" s="207" t="s">
        <v>11</v>
      </c>
      <c r="N9" s="214" t="s">
        <v>135</v>
      </c>
    </row>
    <row r="10" spans="1:14" ht="66" customHeight="1">
      <c r="A10" s="311"/>
      <c r="B10" s="207" t="s">
        <v>101</v>
      </c>
      <c r="C10" s="264" t="s">
        <v>148</v>
      </c>
      <c r="D10" s="218" t="s">
        <v>6</v>
      </c>
      <c r="E10" s="207" t="s">
        <v>7</v>
      </c>
      <c r="F10" s="207" t="s">
        <v>17</v>
      </c>
      <c r="G10" s="207" t="s">
        <v>8</v>
      </c>
      <c r="H10" s="207">
        <v>18</v>
      </c>
      <c r="I10" s="207">
        <v>19</v>
      </c>
      <c r="J10" s="201">
        <f>I10/H10</f>
        <v>1.0555555555555556</v>
      </c>
      <c r="K10" s="211">
        <f>J10</f>
        <v>1.0555555555555556</v>
      </c>
      <c r="L10" s="240"/>
      <c r="M10" s="207" t="s">
        <v>11</v>
      </c>
      <c r="N10" s="214" t="s">
        <v>135</v>
      </c>
    </row>
    <row r="11" spans="1:14" ht="66" customHeight="1">
      <c r="A11" s="53"/>
      <c r="B11" s="264" t="s">
        <v>120</v>
      </c>
      <c r="C11" s="264" t="s">
        <v>148</v>
      </c>
      <c r="D11" s="218" t="s">
        <v>6</v>
      </c>
      <c r="E11" s="264" t="s">
        <v>7</v>
      </c>
      <c r="F11" s="264" t="s">
        <v>17</v>
      </c>
      <c r="G11" s="264" t="s">
        <v>8</v>
      </c>
      <c r="H11" s="264">
        <v>1</v>
      </c>
      <c r="I11" s="264">
        <v>1</v>
      </c>
      <c r="J11" s="263">
        <f>I11/H11</f>
        <v>1</v>
      </c>
      <c r="K11" s="271">
        <f>J11</f>
        <v>1</v>
      </c>
      <c r="L11" s="240"/>
      <c r="M11" s="264" t="s">
        <v>11</v>
      </c>
      <c r="N11" s="214" t="s">
        <v>135</v>
      </c>
    </row>
    <row r="12" spans="1:14" ht="89.25" customHeight="1">
      <c r="A12" s="65"/>
      <c r="B12" s="225" t="s">
        <v>102</v>
      </c>
      <c r="C12" s="225" t="s">
        <v>148</v>
      </c>
      <c r="D12" s="34" t="s">
        <v>6</v>
      </c>
      <c r="E12" s="225" t="s">
        <v>7</v>
      </c>
      <c r="F12" s="225" t="s">
        <v>17</v>
      </c>
      <c r="G12" s="225" t="s">
        <v>8</v>
      </c>
      <c r="H12" s="225">
        <v>133</v>
      </c>
      <c r="I12" s="225">
        <v>132</v>
      </c>
      <c r="J12" s="124">
        <f>I12/H12</f>
        <v>0.99248120300751874</v>
      </c>
      <c r="K12" s="208">
        <f>J12</f>
        <v>0.99248120300751874</v>
      </c>
      <c r="L12" s="237"/>
      <c r="M12" s="225" t="s">
        <v>11</v>
      </c>
      <c r="N12" s="242" t="s">
        <v>136</v>
      </c>
    </row>
    <row r="13" spans="1:14">
      <c r="B13" s="13" t="s">
        <v>34</v>
      </c>
    </row>
  </sheetData>
  <mergeCells count="4">
    <mergeCell ref="B1:M1"/>
    <mergeCell ref="B4:N4"/>
    <mergeCell ref="B8:N8"/>
    <mergeCell ref="A4:A10"/>
  </mergeCells>
  <pageMargins left="0.25" right="0.25" top="0.75" bottom="0.75" header="0.3" footer="0.3"/>
  <pageSetup paperSize="9" scale="67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</sheetPr>
  <dimension ref="A1:Q14"/>
  <sheetViews>
    <sheetView topLeftCell="A11" zoomScaleSheetLayoutView="100" zoomScalePageLayoutView="80" workbookViewId="0">
      <selection activeCell="J13" sqref="J13"/>
    </sheetView>
  </sheetViews>
  <sheetFormatPr defaultRowHeight="20.25"/>
  <cols>
    <col min="1" max="1" width="10.7109375" customWidth="1"/>
    <col min="2" max="2" width="22.5703125" style="13" customWidth="1"/>
    <col min="3" max="3" width="7.140625" style="13" customWidth="1"/>
    <col min="4" max="4" width="7.7109375" style="13" customWidth="1"/>
    <col min="5" max="5" width="9.42578125" style="13" customWidth="1"/>
    <col min="6" max="6" width="12.85546875" style="13" customWidth="1"/>
    <col min="7" max="7" width="8" style="5" customWidth="1"/>
    <col min="8" max="8" width="11" style="9" customWidth="1"/>
    <col min="9" max="9" width="8.85546875" style="9" customWidth="1"/>
    <col min="10" max="10" width="10.5703125" style="9" customWidth="1"/>
    <col min="11" max="11" width="12" style="9" customWidth="1"/>
    <col min="12" max="12" width="16.5703125" style="5" customWidth="1"/>
    <col min="13" max="13" width="14.5703125" style="8" customWidth="1"/>
    <col min="14" max="14" width="15" customWidth="1"/>
  </cols>
  <sheetData>
    <row r="1" spans="1:17" ht="21.75" customHeight="1">
      <c r="B1" s="357" t="s">
        <v>121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</row>
    <row r="2" spans="1:17" s="6" customFormat="1" ht="111.75" customHeight="1">
      <c r="A2" s="10" t="s">
        <v>36</v>
      </c>
      <c r="B2" s="10" t="s">
        <v>0</v>
      </c>
      <c r="C2" s="213" t="s">
        <v>146</v>
      </c>
      <c r="D2" s="10" t="s">
        <v>1</v>
      </c>
      <c r="E2" s="10" t="s">
        <v>2</v>
      </c>
      <c r="F2" s="10" t="s">
        <v>3</v>
      </c>
      <c r="G2" s="10" t="s">
        <v>4</v>
      </c>
      <c r="H2" s="10" t="s">
        <v>10</v>
      </c>
      <c r="I2" s="10" t="s">
        <v>21</v>
      </c>
      <c r="J2" s="10" t="s">
        <v>14</v>
      </c>
      <c r="K2" s="10" t="s">
        <v>15</v>
      </c>
      <c r="L2" s="10" t="s">
        <v>5</v>
      </c>
      <c r="M2" s="10" t="s">
        <v>9</v>
      </c>
      <c r="N2" s="10" t="s">
        <v>16</v>
      </c>
    </row>
    <row r="3" spans="1:17" s="1" customFormat="1" ht="15.6" customHeight="1">
      <c r="A3" s="4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  <c r="G3" s="15">
        <v>7</v>
      </c>
      <c r="H3" s="15">
        <v>8</v>
      </c>
      <c r="I3" s="15">
        <v>9</v>
      </c>
      <c r="J3" s="15">
        <v>10</v>
      </c>
      <c r="K3" s="15">
        <v>11</v>
      </c>
      <c r="L3" s="15">
        <v>12</v>
      </c>
      <c r="M3" s="17">
        <v>13</v>
      </c>
      <c r="N3" s="11">
        <v>14</v>
      </c>
    </row>
    <row r="4" spans="1:17" s="3" customFormat="1" ht="17.25" customHeight="1">
      <c r="A4" s="351" t="s">
        <v>104</v>
      </c>
      <c r="B4" s="286" t="s">
        <v>26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8"/>
    </row>
    <row r="5" spans="1:17" ht="39" customHeight="1">
      <c r="A5" s="346"/>
      <c r="B5" s="207" t="s">
        <v>99</v>
      </c>
      <c r="C5" s="264" t="s">
        <v>147</v>
      </c>
      <c r="D5" s="215" t="s">
        <v>6</v>
      </c>
      <c r="E5" s="207" t="s">
        <v>7</v>
      </c>
      <c r="F5" s="207" t="s">
        <v>12</v>
      </c>
      <c r="G5" s="207" t="s">
        <v>8</v>
      </c>
      <c r="H5" s="240">
        <v>224</v>
      </c>
      <c r="I5" s="240">
        <v>225</v>
      </c>
      <c r="J5" s="201">
        <f>I5/H5</f>
        <v>1.0044642857142858</v>
      </c>
      <c r="K5" s="204">
        <f>J5</f>
        <v>1.0044642857142858</v>
      </c>
      <c r="L5" s="240"/>
      <c r="M5" s="207" t="s">
        <v>11</v>
      </c>
      <c r="N5" s="214" t="s">
        <v>137</v>
      </c>
    </row>
    <row r="6" spans="1:17" ht="42" customHeight="1">
      <c r="A6" s="346"/>
      <c r="B6" s="207" t="s">
        <v>105</v>
      </c>
      <c r="C6" s="264" t="s">
        <v>147</v>
      </c>
      <c r="D6" s="215" t="s">
        <v>6</v>
      </c>
      <c r="E6" s="207" t="s">
        <v>7</v>
      </c>
      <c r="F6" s="207" t="s">
        <v>12</v>
      </c>
      <c r="G6" s="207" t="s">
        <v>8</v>
      </c>
      <c r="H6" s="207">
        <v>2</v>
      </c>
      <c r="I6" s="207">
        <v>2</v>
      </c>
      <c r="J6" s="201">
        <f>I6/H6</f>
        <v>1</v>
      </c>
      <c r="K6" s="204">
        <f>J6</f>
        <v>1</v>
      </c>
      <c r="L6" s="240"/>
      <c r="M6" s="207" t="s">
        <v>11</v>
      </c>
      <c r="N6" s="214" t="s">
        <v>137</v>
      </c>
    </row>
    <row r="7" spans="1:17" s="2" customFormat="1" ht="30" customHeight="1">
      <c r="A7" s="346"/>
      <c r="B7" s="207" t="s">
        <v>103</v>
      </c>
      <c r="C7" s="264" t="s">
        <v>147</v>
      </c>
      <c r="D7" s="215" t="s">
        <v>6</v>
      </c>
      <c r="E7" s="207" t="s">
        <v>7</v>
      </c>
      <c r="F7" s="207" t="s">
        <v>12</v>
      </c>
      <c r="G7" s="207" t="s">
        <v>8</v>
      </c>
      <c r="H7" s="207">
        <v>4</v>
      </c>
      <c r="I7" s="207">
        <v>4</v>
      </c>
      <c r="J7" s="201">
        <f>I7/H7</f>
        <v>1</v>
      </c>
      <c r="K7" s="204">
        <f>J7</f>
        <v>1</v>
      </c>
      <c r="L7" s="240"/>
      <c r="M7" s="207" t="s">
        <v>11</v>
      </c>
      <c r="N7" s="214" t="s">
        <v>137</v>
      </c>
    </row>
    <row r="8" spans="1:17" s="2" customFormat="1" ht="51" customHeight="1">
      <c r="A8" s="346"/>
      <c r="B8" s="207" t="s">
        <v>144</v>
      </c>
      <c r="C8" s="264" t="s">
        <v>147</v>
      </c>
      <c r="D8" s="215" t="s">
        <v>6</v>
      </c>
      <c r="E8" s="207" t="s">
        <v>7</v>
      </c>
      <c r="F8" s="207" t="s">
        <v>12</v>
      </c>
      <c r="G8" s="207" t="s">
        <v>8</v>
      </c>
      <c r="H8" s="207">
        <v>4</v>
      </c>
      <c r="I8" s="207">
        <v>3</v>
      </c>
      <c r="J8" s="201">
        <f>I8/H8</f>
        <v>0.75</v>
      </c>
      <c r="K8" s="204">
        <f>J8</f>
        <v>0.75</v>
      </c>
      <c r="L8" s="240"/>
      <c r="M8" s="207" t="s">
        <v>11</v>
      </c>
      <c r="N8" s="215" t="s">
        <v>19</v>
      </c>
    </row>
    <row r="9" spans="1:17" s="2" customFormat="1" ht="21" customHeight="1">
      <c r="A9" s="346"/>
      <c r="B9" s="280" t="s">
        <v>28</v>
      </c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2"/>
    </row>
    <row r="10" spans="1:17" s="2" customFormat="1" ht="121.5" customHeight="1">
      <c r="A10" s="346"/>
      <c r="B10" s="264" t="s">
        <v>107</v>
      </c>
      <c r="C10" s="264" t="s">
        <v>148</v>
      </c>
      <c r="D10" s="215" t="s">
        <v>6</v>
      </c>
      <c r="E10" s="264" t="s">
        <v>7</v>
      </c>
      <c r="F10" s="264" t="s">
        <v>17</v>
      </c>
      <c r="G10" s="264" t="s">
        <v>8</v>
      </c>
      <c r="H10" s="264">
        <v>47</v>
      </c>
      <c r="I10" s="264">
        <v>49</v>
      </c>
      <c r="J10" s="263">
        <f>I10/H10</f>
        <v>1.0425531914893618</v>
      </c>
      <c r="K10" s="271">
        <f>J10</f>
        <v>1.0425531914893618</v>
      </c>
      <c r="L10" s="240"/>
      <c r="M10" s="264" t="s">
        <v>11</v>
      </c>
      <c r="N10" s="214" t="s">
        <v>137</v>
      </c>
    </row>
    <row r="11" spans="1:17" ht="89.25" customHeight="1">
      <c r="A11" s="346"/>
      <c r="B11" s="207" t="s">
        <v>106</v>
      </c>
      <c r="C11" s="264" t="s">
        <v>148</v>
      </c>
      <c r="D11" s="207" t="s">
        <v>6</v>
      </c>
      <c r="E11" s="207" t="s">
        <v>7</v>
      </c>
      <c r="F11" s="207" t="s">
        <v>17</v>
      </c>
      <c r="G11" s="207" t="s">
        <v>8</v>
      </c>
      <c r="H11" s="207">
        <v>41</v>
      </c>
      <c r="I11" s="207">
        <v>40</v>
      </c>
      <c r="J11" s="201">
        <f>I11/H11</f>
        <v>0.97560975609756095</v>
      </c>
      <c r="K11" s="205">
        <f>J11</f>
        <v>0.97560975609756095</v>
      </c>
      <c r="L11" s="240"/>
      <c r="M11" s="207" t="s">
        <v>11</v>
      </c>
      <c r="N11" s="225" t="s">
        <v>20</v>
      </c>
    </row>
    <row r="12" spans="1:17" ht="67.5" customHeight="1">
      <c r="A12" s="346"/>
      <c r="B12" s="207" t="s">
        <v>108</v>
      </c>
      <c r="C12" s="264" t="s">
        <v>148</v>
      </c>
      <c r="D12" s="215" t="s">
        <v>6</v>
      </c>
      <c r="E12" s="207" t="s">
        <v>7</v>
      </c>
      <c r="F12" s="207" t="s">
        <v>17</v>
      </c>
      <c r="G12" s="207" t="s">
        <v>8</v>
      </c>
      <c r="H12" s="207">
        <v>4</v>
      </c>
      <c r="I12" s="207">
        <v>4</v>
      </c>
      <c r="J12" s="201">
        <v>1.1000000000000001</v>
      </c>
      <c r="K12" s="211">
        <f>J12</f>
        <v>1.1000000000000001</v>
      </c>
      <c r="L12" s="240"/>
      <c r="M12" s="207" t="s">
        <v>11</v>
      </c>
      <c r="N12" s="214" t="s">
        <v>137</v>
      </c>
    </row>
    <row r="13" spans="1:17" ht="123.75" customHeight="1">
      <c r="A13" s="311"/>
      <c r="B13" s="225" t="s">
        <v>158</v>
      </c>
      <c r="C13" s="225" t="s">
        <v>148</v>
      </c>
      <c r="D13" s="48" t="s">
        <v>6</v>
      </c>
      <c r="E13" s="225" t="s">
        <v>7</v>
      </c>
      <c r="F13" s="225" t="s">
        <v>17</v>
      </c>
      <c r="G13" s="225" t="s">
        <v>8</v>
      </c>
      <c r="H13" s="225">
        <v>142</v>
      </c>
      <c r="I13" s="225">
        <v>141</v>
      </c>
      <c r="J13" s="124">
        <f>I13/H13</f>
        <v>0.99295774647887325</v>
      </c>
      <c r="K13" s="268">
        <f>J13</f>
        <v>0.99295774647887325</v>
      </c>
      <c r="L13" s="237"/>
      <c r="M13" s="225" t="s">
        <v>11</v>
      </c>
      <c r="N13" s="32" t="s">
        <v>137</v>
      </c>
      <c r="O13" s="65"/>
      <c r="P13" s="65"/>
      <c r="Q13" s="65"/>
    </row>
    <row r="14" spans="1:17">
      <c r="B14" s="13" t="s">
        <v>34</v>
      </c>
    </row>
  </sheetData>
  <mergeCells count="4">
    <mergeCell ref="B1:M1"/>
    <mergeCell ref="B4:N4"/>
    <mergeCell ref="B9:N9"/>
    <mergeCell ref="A4:A13"/>
  </mergeCells>
  <pageMargins left="0.25" right="0.25" top="0.75" bottom="0.75" header="0.3" footer="0.3"/>
  <pageSetup paperSize="9" scale="67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</sheetPr>
  <dimension ref="A1:N14"/>
  <sheetViews>
    <sheetView topLeftCell="A11" zoomScaleSheetLayoutView="100" zoomScalePageLayoutView="80" workbookViewId="0">
      <selection activeCell="J14" sqref="J14"/>
    </sheetView>
  </sheetViews>
  <sheetFormatPr defaultRowHeight="20.25"/>
  <cols>
    <col min="1" max="1" width="14.140625" customWidth="1"/>
    <col min="2" max="2" width="23" style="13" customWidth="1"/>
    <col min="3" max="3" width="8" style="13" customWidth="1"/>
    <col min="4" max="4" width="7.7109375" style="13" customWidth="1"/>
    <col min="5" max="5" width="12.5703125" style="13" customWidth="1"/>
    <col min="6" max="6" width="12.28515625" style="13" customWidth="1"/>
    <col min="7" max="7" width="8" style="5" customWidth="1"/>
    <col min="8" max="8" width="10.85546875" style="9" customWidth="1"/>
    <col min="9" max="9" width="8.85546875" style="9" customWidth="1"/>
    <col min="10" max="10" width="11.85546875" style="9" customWidth="1"/>
    <col min="11" max="11" width="10.7109375" style="9" customWidth="1"/>
    <col min="12" max="12" width="16.42578125" style="5" customWidth="1"/>
    <col min="13" max="13" width="14.5703125" style="8" customWidth="1"/>
    <col min="14" max="14" width="15.7109375" customWidth="1"/>
  </cols>
  <sheetData>
    <row r="1" spans="1:14" ht="21.75" customHeight="1">
      <c r="B1" s="285" t="s">
        <v>121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14" s="6" customFormat="1" ht="124.5" customHeight="1">
      <c r="A2" s="10" t="s">
        <v>36</v>
      </c>
      <c r="B2" s="10" t="s">
        <v>0</v>
      </c>
      <c r="C2" s="213" t="s">
        <v>146</v>
      </c>
      <c r="D2" s="10" t="s">
        <v>1</v>
      </c>
      <c r="E2" s="10" t="s">
        <v>2</v>
      </c>
      <c r="F2" s="10" t="s">
        <v>3</v>
      </c>
      <c r="G2" s="10" t="s">
        <v>4</v>
      </c>
      <c r="H2" s="10" t="s">
        <v>10</v>
      </c>
      <c r="I2" s="10" t="s">
        <v>21</v>
      </c>
      <c r="J2" s="10" t="s">
        <v>14</v>
      </c>
      <c r="K2" s="10" t="s">
        <v>15</v>
      </c>
      <c r="L2" s="10" t="s">
        <v>5</v>
      </c>
      <c r="M2" s="10" t="s">
        <v>9</v>
      </c>
      <c r="N2" s="10" t="s">
        <v>16</v>
      </c>
    </row>
    <row r="3" spans="1:14" s="1" customFormat="1" ht="15.6" customHeight="1">
      <c r="A3" s="4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7">
        <v>13</v>
      </c>
      <c r="N3" s="11">
        <v>14</v>
      </c>
    </row>
    <row r="4" spans="1:14" s="3" customFormat="1" ht="13.5" customHeight="1">
      <c r="A4" s="312" t="s">
        <v>109</v>
      </c>
      <c r="B4" s="286" t="s">
        <v>26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8"/>
    </row>
    <row r="5" spans="1:14" ht="39" customHeight="1">
      <c r="A5" s="313"/>
      <c r="B5" s="213" t="s">
        <v>37</v>
      </c>
      <c r="C5" s="213" t="s">
        <v>147</v>
      </c>
      <c r="D5" s="213" t="s">
        <v>6</v>
      </c>
      <c r="E5" s="196" t="s">
        <v>7</v>
      </c>
      <c r="F5" s="196" t="s">
        <v>12</v>
      </c>
      <c r="G5" s="196" t="s">
        <v>8</v>
      </c>
      <c r="H5" s="209">
        <v>239</v>
      </c>
      <c r="I5" s="193">
        <v>239</v>
      </c>
      <c r="J5" s="201">
        <f>I5/H5</f>
        <v>1</v>
      </c>
      <c r="K5" s="204">
        <f>J5</f>
        <v>1</v>
      </c>
      <c r="L5" s="240"/>
      <c r="M5" s="207" t="s">
        <v>11</v>
      </c>
      <c r="N5" s="214" t="s">
        <v>135</v>
      </c>
    </row>
    <row r="6" spans="1:14" ht="34.5" customHeight="1">
      <c r="A6" s="313"/>
      <c r="B6" s="228" t="s">
        <v>38</v>
      </c>
      <c r="C6" s="228" t="s">
        <v>147</v>
      </c>
      <c r="D6" s="228" t="s">
        <v>6</v>
      </c>
      <c r="E6" s="200" t="s">
        <v>7</v>
      </c>
      <c r="F6" s="200" t="s">
        <v>12</v>
      </c>
      <c r="G6" s="200" t="s">
        <v>8</v>
      </c>
      <c r="H6" s="200">
        <v>1</v>
      </c>
      <c r="I6" s="200">
        <v>1</v>
      </c>
      <c r="J6" s="201">
        <f t="shared" ref="J6:J8" si="0">I6/H6</f>
        <v>1</v>
      </c>
      <c r="K6" s="204">
        <f>J6</f>
        <v>1</v>
      </c>
      <c r="L6" s="240"/>
      <c r="M6" s="207" t="s">
        <v>11</v>
      </c>
      <c r="N6" s="214" t="s">
        <v>135</v>
      </c>
    </row>
    <row r="7" spans="1:14" s="2" customFormat="1" ht="39.75" customHeight="1">
      <c r="A7" s="313"/>
      <c r="B7" s="228" t="s">
        <v>49</v>
      </c>
      <c r="C7" s="228" t="s">
        <v>147</v>
      </c>
      <c r="D7" s="228" t="s">
        <v>6</v>
      </c>
      <c r="E7" s="200" t="s">
        <v>7</v>
      </c>
      <c r="F7" s="200" t="s">
        <v>12</v>
      </c>
      <c r="G7" s="200" t="s">
        <v>8</v>
      </c>
      <c r="H7" s="200">
        <v>3</v>
      </c>
      <c r="I7" s="200">
        <v>4</v>
      </c>
      <c r="J7" s="201">
        <v>1.1000000000000001</v>
      </c>
      <c r="K7" s="204">
        <f>J7</f>
        <v>1.1000000000000001</v>
      </c>
      <c r="L7" s="240"/>
      <c r="M7" s="207" t="s">
        <v>11</v>
      </c>
      <c r="N7" s="214" t="s">
        <v>135</v>
      </c>
    </row>
    <row r="8" spans="1:14" ht="41.25" customHeight="1">
      <c r="A8" s="313"/>
      <c r="B8" s="228" t="s">
        <v>141</v>
      </c>
      <c r="C8" s="228" t="s">
        <v>147</v>
      </c>
      <c r="D8" s="228" t="s">
        <v>6</v>
      </c>
      <c r="E8" s="200" t="s">
        <v>7</v>
      </c>
      <c r="F8" s="200" t="s">
        <v>12</v>
      </c>
      <c r="G8" s="200" t="s">
        <v>8</v>
      </c>
      <c r="H8" s="200">
        <v>4</v>
      </c>
      <c r="I8" s="200">
        <v>6</v>
      </c>
      <c r="J8" s="201">
        <v>1.1000000000000001</v>
      </c>
      <c r="K8" s="204">
        <f>J8</f>
        <v>1.1000000000000001</v>
      </c>
      <c r="L8" s="240"/>
      <c r="M8" s="207" t="s">
        <v>11</v>
      </c>
      <c r="N8" s="214" t="s">
        <v>135</v>
      </c>
    </row>
    <row r="9" spans="1:14" ht="20.25" customHeight="1">
      <c r="A9" s="313"/>
      <c r="B9" s="280" t="s">
        <v>28</v>
      </c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2"/>
    </row>
    <row r="10" spans="1:14" ht="102.75" customHeight="1">
      <c r="A10" s="313"/>
      <c r="B10" s="213" t="s">
        <v>110</v>
      </c>
      <c r="C10" s="213" t="s">
        <v>148</v>
      </c>
      <c r="D10" s="213" t="s">
        <v>6</v>
      </c>
      <c r="E10" s="196" t="s">
        <v>7</v>
      </c>
      <c r="F10" s="196" t="s">
        <v>17</v>
      </c>
      <c r="G10" s="196" t="s">
        <v>8</v>
      </c>
      <c r="H10" s="200">
        <v>60</v>
      </c>
      <c r="I10" s="200">
        <v>68</v>
      </c>
      <c r="J10" s="201">
        <v>1.1000000000000001</v>
      </c>
      <c r="K10" s="211">
        <f>J10</f>
        <v>1.1000000000000001</v>
      </c>
      <c r="L10" s="240"/>
      <c r="M10" s="29"/>
      <c r="N10" s="214" t="s">
        <v>135</v>
      </c>
    </row>
    <row r="11" spans="1:14" ht="76.5" customHeight="1">
      <c r="A11" s="311"/>
      <c r="B11" s="213" t="s">
        <v>84</v>
      </c>
      <c r="C11" s="213" t="s">
        <v>148</v>
      </c>
      <c r="D11" s="213" t="s">
        <v>6</v>
      </c>
      <c r="E11" s="196" t="s">
        <v>7</v>
      </c>
      <c r="F11" s="196" t="s">
        <v>17</v>
      </c>
      <c r="G11" s="196" t="s">
        <v>8</v>
      </c>
      <c r="H11" s="200">
        <v>22</v>
      </c>
      <c r="I11" s="200">
        <v>20</v>
      </c>
      <c r="J11" s="201">
        <f>I11/H11</f>
        <v>0.90909090909090906</v>
      </c>
      <c r="K11" s="211">
        <f>J11</f>
        <v>0.90909090909090906</v>
      </c>
      <c r="L11" s="240"/>
      <c r="M11" s="207" t="s">
        <v>11</v>
      </c>
      <c r="N11" s="210" t="s">
        <v>136</v>
      </c>
    </row>
    <row r="12" spans="1:14" ht="66" customHeight="1">
      <c r="A12" s="311"/>
      <c r="B12" s="227" t="s">
        <v>111</v>
      </c>
      <c r="C12" s="227" t="s">
        <v>148</v>
      </c>
      <c r="D12" s="196" t="s">
        <v>6</v>
      </c>
      <c r="E12" s="196" t="s">
        <v>7</v>
      </c>
      <c r="F12" s="196" t="s">
        <v>17</v>
      </c>
      <c r="G12" s="196" t="s">
        <v>8</v>
      </c>
      <c r="H12" s="200">
        <v>3</v>
      </c>
      <c r="I12" s="200">
        <v>4</v>
      </c>
      <c r="J12" s="201">
        <v>1.1000000000000001</v>
      </c>
      <c r="K12" s="211">
        <f>J12</f>
        <v>1.1000000000000001</v>
      </c>
      <c r="L12" s="240"/>
      <c r="M12" s="207" t="s">
        <v>11</v>
      </c>
      <c r="N12" s="214" t="s">
        <v>135</v>
      </c>
    </row>
    <row r="13" spans="1:14" ht="104.25" customHeight="1">
      <c r="A13" s="65"/>
      <c r="B13" s="226" t="s">
        <v>145</v>
      </c>
      <c r="C13" s="213" t="s">
        <v>148</v>
      </c>
      <c r="D13" s="213" t="s">
        <v>6</v>
      </c>
      <c r="E13" s="213" t="s">
        <v>7</v>
      </c>
      <c r="F13" s="213" t="s">
        <v>17</v>
      </c>
      <c r="G13" s="213" t="s">
        <v>8</v>
      </c>
      <c r="H13" s="46">
        <v>162</v>
      </c>
      <c r="I13" s="46">
        <v>158</v>
      </c>
      <c r="J13" s="124">
        <f>I13/H13</f>
        <v>0.97530864197530864</v>
      </c>
      <c r="K13" s="208">
        <f>J13</f>
        <v>0.97530864197530864</v>
      </c>
      <c r="L13" s="237"/>
      <c r="M13" s="225" t="s">
        <v>11</v>
      </c>
      <c r="N13" s="242" t="s">
        <v>136</v>
      </c>
    </row>
    <row r="14" spans="1:14">
      <c r="B14" s="13" t="s">
        <v>34</v>
      </c>
    </row>
  </sheetData>
  <mergeCells count="4">
    <mergeCell ref="B1:M1"/>
    <mergeCell ref="B4:N4"/>
    <mergeCell ref="A4:A12"/>
    <mergeCell ref="B9:N9"/>
  </mergeCells>
  <pageMargins left="0.25" right="0.25" top="0.75" bottom="0.75" header="0.3" footer="0.3"/>
  <pageSetup paperSize="9" scale="67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</sheetPr>
  <dimension ref="A1:O14"/>
  <sheetViews>
    <sheetView tabSelected="1" topLeftCell="A12" zoomScaleSheetLayoutView="100" zoomScalePageLayoutView="80" workbookViewId="0">
      <selection activeCell="J14" sqref="J14"/>
    </sheetView>
  </sheetViews>
  <sheetFormatPr defaultRowHeight="20.25"/>
  <cols>
    <col min="1" max="1" width="11" customWidth="1"/>
    <col min="2" max="2" width="29" style="13" customWidth="1"/>
    <col min="3" max="3" width="7.5703125" style="13" customWidth="1"/>
    <col min="4" max="4" width="7.7109375" style="13" customWidth="1"/>
    <col min="5" max="5" width="11.85546875" style="13" customWidth="1"/>
    <col min="6" max="6" width="13.42578125" style="13" customWidth="1"/>
    <col min="7" max="7" width="10.85546875" style="5" customWidth="1"/>
    <col min="8" max="8" width="7.85546875" style="9" customWidth="1"/>
    <col min="9" max="9" width="8.85546875" style="9" customWidth="1"/>
    <col min="10" max="10" width="9" style="9" customWidth="1"/>
    <col min="11" max="11" width="12.42578125" style="9" customWidth="1"/>
    <col min="12" max="12" width="14.85546875" style="5" customWidth="1"/>
    <col min="13" max="13" width="16.28515625" style="8" customWidth="1"/>
    <col min="14" max="14" width="16.140625" customWidth="1"/>
  </cols>
  <sheetData>
    <row r="1" spans="1:15" ht="21.75" customHeight="1">
      <c r="B1" s="285" t="s">
        <v>121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15" s="6" customFormat="1" ht="129" customHeight="1">
      <c r="A2" s="10" t="s">
        <v>36</v>
      </c>
      <c r="B2" s="10" t="s">
        <v>0</v>
      </c>
      <c r="C2" s="213" t="s">
        <v>146</v>
      </c>
      <c r="D2" s="10" t="s">
        <v>1</v>
      </c>
      <c r="E2" s="10" t="s">
        <v>2</v>
      </c>
      <c r="F2" s="10" t="s">
        <v>3</v>
      </c>
      <c r="G2" s="10" t="s">
        <v>4</v>
      </c>
      <c r="H2" s="10" t="s">
        <v>10</v>
      </c>
      <c r="I2" s="10" t="s">
        <v>21</v>
      </c>
      <c r="J2" s="10" t="s">
        <v>14</v>
      </c>
      <c r="K2" s="10" t="s">
        <v>15</v>
      </c>
      <c r="L2" s="10" t="s">
        <v>5</v>
      </c>
      <c r="M2" s="10" t="s">
        <v>9</v>
      </c>
      <c r="N2" s="10" t="s">
        <v>16</v>
      </c>
    </row>
    <row r="3" spans="1:15" s="1" customFormat="1" ht="15.6" customHeight="1">
      <c r="A3" s="4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7">
        <v>13</v>
      </c>
      <c r="N3" s="11">
        <v>14</v>
      </c>
    </row>
    <row r="4" spans="1:15" s="3" customFormat="1" ht="18.75" customHeight="1">
      <c r="A4" s="358" t="s">
        <v>112</v>
      </c>
      <c r="B4" s="286" t="s">
        <v>26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8"/>
    </row>
    <row r="5" spans="1:15" ht="34.5" customHeight="1">
      <c r="A5" s="359"/>
      <c r="B5" s="73" t="s">
        <v>37</v>
      </c>
      <c r="C5" s="261" t="s">
        <v>147</v>
      </c>
      <c r="D5" s="74" t="s">
        <v>6</v>
      </c>
      <c r="E5" s="74" t="s">
        <v>7</v>
      </c>
      <c r="F5" s="74" t="s">
        <v>12</v>
      </c>
      <c r="G5" s="74" t="s">
        <v>8</v>
      </c>
      <c r="H5" s="91">
        <v>162</v>
      </c>
      <c r="I5" s="91">
        <v>163</v>
      </c>
      <c r="J5" s="121">
        <f>I5/H5</f>
        <v>1.0061728395061729</v>
      </c>
      <c r="K5" s="92">
        <f>J5</f>
        <v>1.0061728395061729</v>
      </c>
      <c r="L5" s="122"/>
      <c r="M5" s="123" t="s">
        <v>11</v>
      </c>
      <c r="N5" s="174" t="s">
        <v>137</v>
      </c>
    </row>
    <row r="6" spans="1:15" ht="36.75" customHeight="1">
      <c r="A6" s="359"/>
      <c r="B6" s="73" t="s">
        <v>38</v>
      </c>
      <c r="C6" s="261" t="s">
        <v>147</v>
      </c>
      <c r="D6" s="74" t="s">
        <v>6</v>
      </c>
      <c r="E6" s="74" t="s">
        <v>7</v>
      </c>
      <c r="F6" s="74" t="s">
        <v>12</v>
      </c>
      <c r="G6" s="74" t="s">
        <v>8</v>
      </c>
      <c r="H6" s="91">
        <v>1</v>
      </c>
      <c r="I6" s="91">
        <v>1</v>
      </c>
      <c r="J6" s="121">
        <f>I6/H6</f>
        <v>1</v>
      </c>
      <c r="K6" s="92">
        <f>J6</f>
        <v>1</v>
      </c>
      <c r="L6" s="63"/>
      <c r="M6" s="123" t="s">
        <v>11</v>
      </c>
      <c r="N6" s="174" t="s">
        <v>137</v>
      </c>
    </row>
    <row r="7" spans="1:15" ht="36" customHeight="1">
      <c r="A7" s="359"/>
      <c r="B7" s="206" t="s">
        <v>39</v>
      </c>
      <c r="C7" s="261" t="s">
        <v>147</v>
      </c>
      <c r="D7" s="196" t="s">
        <v>6</v>
      </c>
      <c r="E7" s="196" t="s">
        <v>7</v>
      </c>
      <c r="F7" s="196" t="s">
        <v>12</v>
      </c>
      <c r="G7" s="196" t="s">
        <v>8</v>
      </c>
      <c r="H7" s="207">
        <v>1</v>
      </c>
      <c r="I7" s="207">
        <v>1</v>
      </c>
      <c r="J7" s="230">
        <f>I7/H7</f>
        <v>1</v>
      </c>
      <c r="K7" s="93">
        <f>J7</f>
        <v>1</v>
      </c>
      <c r="L7" s="229"/>
      <c r="M7" s="199" t="s">
        <v>11</v>
      </c>
      <c r="N7" s="174" t="s">
        <v>137</v>
      </c>
    </row>
    <row r="8" spans="1:15" ht="36" customHeight="1">
      <c r="A8" s="359"/>
      <c r="B8" s="73" t="s">
        <v>128</v>
      </c>
      <c r="C8" s="261" t="s">
        <v>147</v>
      </c>
      <c r="D8" s="74" t="s">
        <v>6</v>
      </c>
      <c r="E8" s="74" t="s">
        <v>7</v>
      </c>
      <c r="F8" s="74" t="s">
        <v>12</v>
      </c>
      <c r="G8" s="74" t="s">
        <v>8</v>
      </c>
      <c r="H8" s="91">
        <v>6</v>
      </c>
      <c r="I8" s="91">
        <v>6</v>
      </c>
      <c r="J8" s="121">
        <f>I8/H8</f>
        <v>1</v>
      </c>
      <c r="K8" s="93">
        <f>J8</f>
        <v>1</v>
      </c>
      <c r="L8" s="122"/>
      <c r="M8" s="123" t="s">
        <v>11</v>
      </c>
      <c r="N8" s="174" t="s">
        <v>137</v>
      </c>
    </row>
    <row r="9" spans="1:15" ht="18" customHeight="1">
      <c r="A9" s="359"/>
      <c r="B9" s="286" t="s">
        <v>28</v>
      </c>
      <c r="C9" s="287"/>
      <c r="D9" s="287"/>
      <c r="E9" s="287"/>
      <c r="F9" s="287"/>
      <c r="G9" s="287"/>
      <c r="H9" s="287"/>
      <c r="I9" s="287"/>
      <c r="J9" s="287"/>
      <c r="K9" s="287"/>
      <c r="L9" s="287"/>
      <c r="M9" s="287"/>
      <c r="N9" s="288"/>
    </row>
    <row r="10" spans="1:15" ht="83.25" customHeight="1">
      <c r="A10" s="359"/>
      <c r="B10" s="73" t="s">
        <v>56</v>
      </c>
      <c r="C10" s="261" t="s">
        <v>148</v>
      </c>
      <c r="D10" s="74" t="s">
        <v>6</v>
      </c>
      <c r="E10" s="74" t="s">
        <v>7</v>
      </c>
      <c r="F10" s="74" t="s">
        <v>17</v>
      </c>
      <c r="G10" s="74" t="s">
        <v>8</v>
      </c>
      <c r="H10" s="91">
        <v>36</v>
      </c>
      <c r="I10" s="91">
        <v>59</v>
      </c>
      <c r="J10" s="121">
        <v>1.1000000000000001</v>
      </c>
      <c r="K10" s="94">
        <f>J10</f>
        <v>1.1000000000000001</v>
      </c>
      <c r="L10" s="122" t="s">
        <v>18</v>
      </c>
      <c r="M10" s="123" t="s">
        <v>11</v>
      </c>
      <c r="N10" s="174" t="s">
        <v>137</v>
      </c>
      <c r="O10" s="68" t="s">
        <v>113</v>
      </c>
    </row>
    <row r="11" spans="1:15" ht="71.25" customHeight="1">
      <c r="A11" s="359"/>
      <c r="B11" s="73" t="s">
        <v>29</v>
      </c>
      <c r="C11" s="261" t="s">
        <v>148</v>
      </c>
      <c r="D11" s="74" t="s">
        <v>6</v>
      </c>
      <c r="E11" s="74" t="s">
        <v>7</v>
      </c>
      <c r="F11" s="74" t="s">
        <v>17</v>
      </c>
      <c r="G11" s="74" t="s">
        <v>8</v>
      </c>
      <c r="H11" s="91">
        <v>19</v>
      </c>
      <c r="I11" s="91">
        <v>19</v>
      </c>
      <c r="J11" s="121">
        <f>I11/H11</f>
        <v>1</v>
      </c>
      <c r="K11" s="94">
        <f>J11</f>
        <v>1</v>
      </c>
      <c r="L11" s="122" t="s">
        <v>18</v>
      </c>
      <c r="M11" s="123" t="s">
        <v>11</v>
      </c>
      <c r="N11" s="174" t="s">
        <v>137</v>
      </c>
    </row>
    <row r="12" spans="1:15" ht="48.75" customHeight="1">
      <c r="B12" s="73" t="s">
        <v>30</v>
      </c>
      <c r="C12" s="261" t="s">
        <v>148</v>
      </c>
      <c r="D12" s="74" t="s">
        <v>6</v>
      </c>
      <c r="E12" s="74" t="s">
        <v>7</v>
      </c>
      <c r="F12" s="74" t="s">
        <v>17</v>
      </c>
      <c r="G12" s="74" t="s">
        <v>8</v>
      </c>
      <c r="H12" s="91">
        <v>1</v>
      </c>
      <c r="I12" s="91">
        <v>1</v>
      </c>
      <c r="J12" s="121">
        <f>I12/H12</f>
        <v>1</v>
      </c>
      <c r="K12" s="94">
        <f>J12</f>
        <v>1</v>
      </c>
      <c r="L12" s="122" t="s">
        <v>18</v>
      </c>
      <c r="M12" s="123" t="s">
        <v>11</v>
      </c>
      <c r="N12" s="174" t="s">
        <v>137</v>
      </c>
    </row>
    <row r="13" spans="1:15" ht="81" customHeight="1">
      <c r="B13" s="203" t="s">
        <v>114</v>
      </c>
      <c r="C13" s="258" t="s">
        <v>148</v>
      </c>
      <c r="D13" s="213" t="s">
        <v>6</v>
      </c>
      <c r="E13" s="213" t="s">
        <v>7</v>
      </c>
      <c r="F13" s="213" t="s">
        <v>17</v>
      </c>
      <c r="G13" s="213" t="s">
        <v>8</v>
      </c>
      <c r="H13" s="225">
        <v>114</v>
      </c>
      <c r="I13" s="225">
        <v>92</v>
      </c>
      <c r="J13" s="246">
        <f>I13/H13</f>
        <v>0.80701754385964908</v>
      </c>
      <c r="K13" s="247">
        <f>J13</f>
        <v>0.80701754385964908</v>
      </c>
      <c r="L13" s="248" t="s">
        <v>18</v>
      </c>
      <c r="M13" s="36" t="s">
        <v>11</v>
      </c>
      <c r="N13" s="212" t="s">
        <v>19</v>
      </c>
    </row>
    <row r="14" spans="1:15">
      <c r="B14" s="13" t="s">
        <v>34</v>
      </c>
    </row>
  </sheetData>
  <mergeCells count="4">
    <mergeCell ref="A4:A11"/>
    <mergeCell ref="B9:N9"/>
    <mergeCell ref="B1:M1"/>
    <mergeCell ref="B4:N4"/>
  </mergeCells>
  <pageMargins left="0.25" right="0.25" top="0.75" bottom="0.75" header="0.3" footer="0.3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16"/>
  <sheetViews>
    <sheetView zoomScaleSheetLayoutView="100" zoomScalePageLayoutView="80" workbookViewId="0">
      <selection activeCell="J13" sqref="J13"/>
    </sheetView>
  </sheetViews>
  <sheetFormatPr defaultRowHeight="20.25"/>
  <cols>
    <col min="1" max="1" width="11.7109375" customWidth="1"/>
    <col min="2" max="2" width="22.42578125" style="13" customWidth="1"/>
    <col min="3" max="3" width="8" style="13" customWidth="1"/>
    <col min="4" max="4" width="7.7109375" style="13" customWidth="1"/>
    <col min="5" max="5" width="14.28515625" style="13" customWidth="1"/>
    <col min="6" max="6" width="15.42578125" style="13" customWidth="1"/>
    <col min="7" max="7" width="8" style="5" customWidth="1"/>
    <col min="8" max="8" width="10.85546875" style="9" customWidth="1"/>
    <col min="9" max="9" width="8.85546875" style="9" customWidth="1"/>
    <col min="10" max="10" width="10.28515625" style="9" customWidth="1"/>
    <col min="11" max="11" width="13.28515625" style="9" customWidth="1"/>
    <col min="12" max="12" width="14.85546875" style="5" customWidth="1"/>
    <col min="13" max="13" width="16.85546875" style="8" customWidth="1"/>
    <col min="14" max="14" width="14.7109375" customWidth="1"/>
  </cols>
  <sheetData>
    <row r="1" spans="1:14" ht="21.75" customHeight="1">
      <c r="B1" s="285" t="s">
        <v>121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14" s="6" customFormat="1" ht="111.75" customHeight="1">
      <c r="A2" s="47" t="s">
        <v>36</v>
      </c>
      <c r="B2" s="47" t="s">
        <v>0</v>
      </c>
      <c r="C2" s="213" t="s">
        <v>146</v>
      </c>
      <c r="D2" s="47" t="s">
        <v>1</v>
      </c>
      <c r="E2" s="47" t="s">
        <v>2</v>
      </c>
      <c r="F2" s="47" t="s">
        <v>3</v>
      </c>
      <c r="G2" s="47" t="s">
        <v>4</v>
      </c>
      <c r="H2" s="47" t="s">
        <v>10</v>
      </c>
      <c r="I2" s="47" t="s">
        <v>21</v>
      </c>
      <c r="J2" s="47" t="s">
        <v>14</v>
      </c>
      <c r="K2" s="47" t="s">
        <v>15</v>
      </c>
      <c r="L2" s="47" t="s">
        <v>5</v>
      </c>
      <c r="M2" s="47" t="s">
        <v>9</v>
      </c>
      <c r="N2" s="47" t="s">
        <v>16</v>
      </c>
    </row>
    <row r="3" spans="1:14" s="1" customFormat="1" ht="15.6" customHeight="1">
      <c r="A3" s="54">
        <v>1</v>
      </c>
      <c r="B3" s="54">
        <v>2</v>
      </c>
      <c r="C3" s="54">
        <v>3</v>
      </c>
      <c r="D3" s="54">
        <v>4</v>
      </c>
      <c r="E3" s="54">
        <v>5</v>
      </c>
      <c r="F3" s="54">
        <v>6</v>
      </c>
      <c r="G3" s="54">
        <v>7</v>
      </c>
      <c r="H3" s="54">
        <v>8</v>
      </c>
      <c r="I3" s="54">
        <v>9</v>
      </c>
      <c r="J3" s="54">
        <v>10</v>
      </c>
      <c r="K3" s="54">
        <v>11</v>
      </c>
      <c r="L3" s="54">
        <v>12</v>
      </c>
      <c r="M3" s="54">
        <v>13</v>
      </c>
      <c r="N3" s="55">
        <v>14</v>
      </c>
    </row>
    <row r="4" spans="1:14" s="3" customFormat="1" ht="18" customHeight="1">
      <c r="A4" s="289" t="s">
        <v>35</v>
      </c>
      <c r="B4" s="286" t="s">
        <v>26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8"/>
    </row>
    <row r="5" spans="1:14" ht="36.75" customHeight="1">
      <c r="A5" s="290"/>
      <c r="B5" s="73" t="s">
        <v>37</v>
      </c>
      <c r="C5" s="261" t="s">
        <v>147</v>
      </c>
      <c r="D5" s="74" t="s">
        <v>6</v>
      </c>
      <c r="E5" s="74" t="s">
        <v>7</v>
      </c>
      <c r="F5" s="74" t="s">
        <v>12</v>
      </c>
      <c r="G5" s="74" t="s">
        <v>8</v>
      </c>
      <c r="H5" s="59">
        <v>92</v>
      </c>
      <c r="I5" s="59">
        <v>95</v>
      </c>
      <c r="J5" s="128">
        <f>I5/H5</f>
        <v>1.0326086956521738</v>
      </c>
      <c r="K5" s="79">
        <f>J5</f>
        <v>1.0326086956521738</v>
      </c>
      <c r="L5" s="59"/>
      <c r="M5" s="74" t="s">
        <v>11</v>
      </c>
      <c r="N5" s="76" t="s">
        <v>135</v>
      </c>
    </row>
    <row r="6" spans="1:14" ht="36.75" customHeight="1">
      <c r="A6" s="290"/>
      <c r="B6" s="132" t="s">
        <v>38</v>
      </c>
      <c r="C6" s="261" t="s">
        <v>147</v>
      </c>
      <c r="D6" s="133" t="s">
        <v>6</v>
      </c>
      <c r="E6" s="133" t="s">
        <v>7</v>
      </c>
      <c r="F6" s="133" t="s">
        <v>12</v>
      </c>
      <c r="G6" s="133" t="s">
        <v>8</v>
      </c>
      <c r="H6" s="148">
        <v>1</v>
      </c>
      <c r="I6" s="148">
        <v>1</v>
      </c>
      <c r="J6" s="147">
        <f>I6/H6</f>
        <v>1</v>
      </c>
      <c r="K6" s="131">
        <f>J6</f>
        <v>1</v>
      </c>
      <c r="L6" s="148"/>
      <c r="M6" s="133"/>
      <c r="N6" s="165" t="s">
        <v>135</v>
      </c>
    </row>
    <row r="7" spans="1:14" ht="39" customHeight="1">
      <c r="A7" s="290"/>
      <c r="B7" s="80" t="s">
        <v>39</v>
      </c>
      <c r="C7" s="261" t="s">
        <v>147</v>
      </c>
      <c r="D7" s="74" t="s">
        <v>6</v>
      </c>
      <c r="E7" s="74" t="s">
        <v>7</v>
      </c>
      <c r="F7" s="127" t="s">
        <v>12</v>
      </c>
      <c r="G7" s="74" t="s">
        <v>8</v>
      </c>
      <c r="H7" s="74">
        <v>2</v>
      </c>
      <c r="I7" s="74">
        <v>1</v>
      </c>
      <c r="J7" s="128">
        <f>I7/H7</f>
        <v>0.5</v>
      </c>
      <c r="K7" s="79">
        <f>J7</f>
        <v>0.5</v>
      </c>
      <c r="L7" s="59"/>
      <c r="M7" s="74" t="s">
        <v>11</v>
      </c>
      <c r="N7" s="73" t="s">
        <v>19</v>
      </c>
    </row>
    <row r="8" spans="1:14" ht="12.75">
      <c r="A8" s="290"/>
      <c r="B8" s="280" t="s">
        <v>28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2"/>
    </row>
    <row r="9" spans="1:14" ht="101.25" customHeight="1">
      <c r="A9" s="290"/>
      <c r="B9" s="73" t="s">
        <v>40</v>
      </c>
      <c r="C9" s="261" t="s">
        <v>148</v>
      </c>
      <c r="D9" s="74" t="s">
        <v>6</v>
      </c>
      <c r="E9" s="74" t="s">
        <v>7</v>
      </c>
      <c r="F9" s="74" t="s">
        <v>17</v>
      </c>
      <c r="G9" s="74" t="s">
        <v>8</v>
      </c>
      <c r="H9" s="74">
        <v>18</v>
      </c>
      <c r="I9" s="74">
        <v>20</v>
      </c>
      <c r="J9" s="128">
        <v>1.1000000000000001</v>
      </c>
      <c r="K9" s="81">
        <f>J9</f>
        <v>1.1000000000000001</v>
      </c>
      <c r="L9" s="59"/>
      <c r="M9" s="74" t="s">
        <v>11</v>
      </c>
      <c r="N9" s="165" t="s">
        <v>135</v>
      </c>
    </row>
    <row r="10" spans="1:14" ht="87" customHeight="1">
      <c r="A10" s="290"/>
      <c r="B10" s="73" t="s">
        <v>41</v>
      </c>
      <c r="C10" s="261" t="s">
        <v>148</v>
      </c>
      <c r="D10" s="74" t="s">
        <v>6</v>
      </c>
      <c r="E10" s="74" t="s">
        <v>7</v>
      </c>
      <c r="F10" s="74" t="s">
        <v>17</v>
      </c>
      <c r="G10" s="74" t="s">
        <v>8</v>
      </c>
      <c r="H10" s="74">
        <v>7</v>
      </c>
      <c r="I10" s="74">
        <v>11</v>
      </c>
      <c r="J10" s="128">
        <v>1.1000000000000001</v>
      </c>
      <c r="K10" s="81">
        <f>J10</f>
        <v>1.1000000000000001</v>
      </c>
      <c r="L10" s="59"/>
      <c r="M10" s="74" t="s">
        <v>11</v>
      </c>
      <c r="N10" s="165" t="s">
        <v>135</v>
      </c>
    </row>
    <row r="11" spans="1:14" ht="65.25" customHeight="1">
      <c r="A11" s="290"/>
      <c r="B11" s="73" t="s">
        <v>122</v>
      </c>
      <c r="C11" s="261" t="s">
        <v>148</v>
      </c>
      <c r="D11" s="74" t="s">
        <v>6</v>
      </c>
      <c r="E11" s="74" t="s">
        <v>7</v>
      </c>
      <c r="F11" s="127" t="s">
        <v>17</v>
      </c>
      <c r="G11" s="74" t="s">
        <v>8</v>
      </c>
      <c r="H11" s="74">
        <v>2</v>
      </c>
      <c r="I11" s="74">
        <v>1</v>
      </c>
      <c r="J11" s="128">
        <f>I11/H11</f>
        <v>0.5</v>
      </c>
      <c r="K11" s="81">
        <f>J11</f>
        <v>0.5</v>
      </c>
      <c r="L11" s="59"/>
      <c r="M11" s="74" t="s">
        <v>11</v>
      </c>
      <c r="N11" s="72" t="s">
        <v>19</v>
      </c>
    </row>
    <row r="12" spans="1:14" ht="99.75" customHeight="1">
      <c r="A12" s="290"/>
      <c r="B12" s="80" t="s">
        <v>42</v>
      </c>
      <c r="C12" s="258" t="s">
        <v>148</v>
      </c>
      <c r="D12" s="89" t="s">
        <v>6</v>
      </c>
      <c r="E12" s="89" t="s">
        <v>7</v>
      </c>
      <c r="F12" s="89" t="s">
        <v>17</v>
      </c>
      <c r="G12" s="89" t="s">
        <v>8</v>
      </c>
      <c r="H12" s="252">
        <v>68</v>
      </c>
      <c r="I12" s="89">
        <v>65</v>
      </c>
      <c r="J12" s="126">
        <f>I12/H12</f>
        <v>0.95588235294117652</v>
      </c>
      <c r="K12" s="90">
        <f>J12</f>
        <v>0.95588235294117652</v>
      </c>
      <c r="L12" s="40"/>
      <c r="M12" s="89" t="s">
        <v>11</v>
      </c>
      <c r="N12" s="69" t="s">
        <v>136</v>
      </c>
    </row>
    <row r="13" spans="1:14" ht="17.25" customHeight="1">
      <c r="B13" s="13" t="s">
        <v>34</v>
      </c>
    </row>
    <row r="16" spans="1:14" ht="60" customHeight="1"/>
  </sheetData>
  <mergeCells count="4">
    <mergeCell ref="B1:M1"/>
    <mergeCell ref="B4:N4"/>
    <mergeCell ref="A4:A12"/>
    <mergeCell ref="B8:N8"/>
  </mergeCells>
  <pageMargins left="0.25" right="0.25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N13"/>
  <sheetViews>
    <sheetView topLeftCell="A7" zoomScaleSheetLayoutView="100" zoomScalePageLayoutView="80" workbookViewId="0">
      <selection activeCell="J13" sqref="J13"/>
    </sheetView>
  </sheetViews>
  <sheetFormatPr defaultRowHeight="20.25"/>
  <cols>
    <col min="1" max="1" width="11" customWidth="1"/>
    <col min="2" max="2" width="25" style="13" customWidth="1"/>
    <col min="3" max="3" width="8.140625" style="13" customWidth="1"/>
    <col min="4" max="4" width="7.7109375" style="13" customWidth="1"/>
    <col min="5" max="5" width="10.140625" style="13" customWidth="1"/>
    <col min="6" max="6" width="13.5703125" style="13" customWidth="1"/>
    <col min="7" max="7" width="8" style="5" customWidth="1"/>
    <col min="8" max="8" width="12.7109375" style="9" customWidth="1"/>
    <col min="9" max="9" width="8.85546875" style="9" customWidth="1"/>
    <col min="10" max="10" width="11" style="9" customWidth="1"/>
    <col min="11" max="11" width="10.85546875" style="9" customWidth="1"/>
    <col min="12" max="12" width="13.85546875" style="5" customWidth="1"/>
    <col min="13" max="13" width="14.5703125" style="8" customWidth="1"/>
    <col min="14" max="14" width="12.7109375" customWidth="1"/>
  </cols>
  <sheetData>
    <row r="1" spans="1:14" ht="21.75" customHeight="1">
      <c r="B1" s="285" t="s">
        <v>121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14" s="6" customFormat="1" ht="124.5" customHeight="1">
      <c r="A2" s="47" t="s">
        <v>36</v>
      </c>
      <c r="B2" s="47" t="s">
        <v>0</v>
      </c>
      <c r="C2" s="213" t="s">
        <v>146</v>
      </c>
      <c r="D2" s="47" t="s">
        <v>1</v>
      </c>
      <c r="E2" s="47" t="s">
        <v>2</v>
      </c>
      <c r="F2" s="47" t="s">
        <v>3</v>
      </c>
      <c r="G2" s="47" t="s">
        <v>4</v>
      </c>
      <c r="H2" s="47" t="s">
        <v>10</v>
      </c>
      <c r="I2" s="47" t="s">
        <v>21</v>
      </c>
      <c r="J2" s="47" t="s">
        <v>14</v>
      </c>
      <c r="K2" s="47" t="s">
        <v>15</v>
      </c>
      <c r="L2" s="47" t="s">
        <v>5</v>
      </c>
      <c r="M2" s="47" t="s">
        <v>9</v>
      </c>
      <c r="N2" s="47" t="s">
        <v>16</v>
      </c>
    </row>
    <row r="3" spans="1:14" s="1" customFormat="1" ht="15.6" customHeight="1">
      <c r="A3" s="4">
        <v>1</v>
      </c>
      <c r="B3" s="40">
        <v>2</v>
      </c>
      <c r="C3" s="40">
        <v>3</v>
      </c>
      <c r="D3" s="40">
        <v>4</v>
      </c>
      <c r="E3" s="40">
        <v>5</v>
      </c>
      <c r="F3" s="40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11">
        <v>14</v>
      </c>
    </row>
    <row r="4" spans="1:14" s="3" customFormat="1" ht="16.5" customHeight="1">
      <c r="A4" s="291" t="s">
        <v>43</v>
      </c>
      <c r="B4" s="286" t="s">
        <v>26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8"/>
    </row>
    <row r="5" spans="1:14" ht="36" customHeight="1">
      <c r="A5" s="291"/>
      <c r="B5" s="83" t="s">
        <v>44</v>
      </c>
      <c r="C5" s="60" t="s">
        <v>147</v>
      </c>
      <c r="D5" s="84" t="s">
        <v>6</v>
      </c>
      <c r="E5" s="129" t="s">
        <v>7</v>
      </c>
      <c r="F5" s="129" t="s">
        <v>12</v>
      </c>
      <c r="G5" s="129" t="s">
        <v>8</v>
      </c>
      <c r="H5" s="83">
        <v>129</v>
      </c>
      <c r="I5" s="83">
        <v>126</v>
      </c>
      <c r="J5" s="128">
        <f>I5/H5</f>
        <v>0.97674418604651159</v>
      </c>
      <c r="K5" s="79">
        <f>J5</f>
        <v>0.97674418604651159</v>
      </c>
      <c r="L5" s="74"/>
      <c r="M5" s="74" t="s">
        <v>11</v>
      </c>
      <c r="N5" s="76" t="s">
        <v>136</v>
      </c>
    </row>
    <row r="6" spans="1:14" ht="47.25" customHeight="1">
      <c r="A6" s="291"/>
      <c r="B6" s="73" t="s">
        <v>123</v>
      </c>
      <c r="C6" s="85" t="s">
        <v>147</v>
      </c>
      <c r="D6" s="85" t="s">
        <v>6</v>
      </c>
      <c r="E6" s="129" t="s">
        <v>7</v>
      </c>
      <c r="F6" s="129" t="s">
        <v>12</v>
      </c>
      <c r="G6" s="129" t="s">
        <v>8</v>
      </c>
      <c r="H6" s="83">
        <v>8</v>
      </c>
      <c r="I6" s="83">
        <v>9</v>
      </c>
      <c r="J6" s="128">
        <v>1.1000000000000001</v>
      </c>
      <c r="K6" s="82">
        <f>J6</f>
        <v>1.1000000000000001</v>
      </c>
      <c r="L6" s="74"/>
      <c r="M6" s="74" t="s">
        <v>11</v>
      </c>
      <c r="N6" s="76" t="s">
        <v>135</v>
      </c>
    </row>
    <row r="7" spans="1:14" ht="27.75" customHeight="1">
      <c r="A7" s="291"/>
      <c r="B7" s="73" t="s">
        <v>46</v>
      </c>
      <c r="C7" s="86" t="s">
        <v>147</v>
      </c>
      <c r="D7" s="86" t="s">
        <v>6</v>
      </c>
      <c r="E7" s="129" t="s">
        <v>7</v>
      </c>
      <c r="F7" s="129" t="s">
        <v>12</v>
      </c>
      <c r="G7" s="129" t="s">
        <v>8</v>
      </c>
      <c r="H7" s="83">
        <v>1</v>
      </c>
      <c r="I7" s="83">
        <v>1</v>
      </c>
      <c r="J7" s="128">
        <f>I7/H7</f>
        <v>1</v>
      </c>
      <c r="K7" s="82">
        <f>J7</f>
        <v>1</v>
      </c>
      <c r="L7" s="74"/>
      <c r="M7" s="74" t="s">
        <v>11</v>
      </c>
      <c r="N7" s="165" t="s">
        <v>135</v>
      </c>
    </row>
    <row r="8" spans="1:14" s="2" customFormat="1" ht="16.5" customHeight="1">
      <c r="A8" s="291"/>
      <c r="B8" s="280" t="s">
        <v>28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2"/>
    </row>
    <row r="9" spans="1:14" s="2" customFormat="1" ht="54" customHeight="1">
      <c r="A9" s="291"/>
      <c r="B9" s="73" t="s">
        <v>124</v>
      </c>
      <c r="C9" s="86" t="s">
        <v>148</v>
      </c>
      <c r="D9" s="86" t="s">
        <v>6</v>
      </c>
      <c r="E9" s="129" t="s">
        <v>7</v>
      </c>
      <c r="F9" s="129" t="s">
        <v>17</v>
      </c>
      <c r="G9" s="129" t="s">
        <v>8</v>
      </c>
      <c r="H9" s="83">
        <v>1</v>
      </c>
      <c r="I9" s="83">
        <v>1</v>
      </c>
      <c r="J9" s="128">
        <f>I9/H9</f>
        <v>1</v>
      </c>
      <c r="K9" s="87">
        <f>J9</f>
        <v>1</v>
      </c>
      <c r="L9" s="74"/>
      <c r="M9" s="74" t="s">
        <v>11</v>
      </c>
      <c r="N9" s="165" t="s">
        <v>135</v>
      </c>
    </row>
    <row r="10" spans="1:14" ht="79.5" customHeight="1">
      <c r="A10" s="291"/>
      <c r="B10" s="73" t="s">
        <v>125</v>
      </c>
      <c r="C10" s="261" t="s">
        <v>148</v>
      </c>
      <c r="D10" s="73" t="s">
        <v>6</v>
      </c>
      <c r="E10" s="129" t="s">
        <v>7</v>
      </c>
      <c r="F10" s="129" t="s">
        <v>17</v>
      </c>
      <c r="G10" s="129" t="s">
        <v>8</v>
      </c>
      <c r="H10" s="83">
        <v>22</v>
      </c>
      <c r="I10" s="83">
        <v>22</v>
      </c>
      <c r="J10" s="128">
        <f>I10/H10</f>
        <v>1</v>
      </c>
      <c r="K10" s="81">
        <f>J10</f>
        <v>1</v>
      </c>
      <c r="L10" s="74"/>
      <c r="M10" s="74" t="s">
        <v>11</v>
      </c>
      <c r="N10" s="165" t="s">
        <v>135</v>
      </c>
    </row>
    <row r="11" spans="1:14" ht="66" customHeight="1">
      <c r="A11" s="291"/>
      <c r="B11" s="73" t="s">
        <v>126</v>
      </c>
      <c r="C11" s="261" t="s">
        <v>148</v>
      </c>
      <c r="D11" s="73" t="s">
        <v>6</v>
      </c>
      <c r="E11" s="129" t="s">
        <v>7</v>
      </c>
      <c r="F11" s="129" t="s">
        <v>17</v>
      </c>
      <c r="G11" s="129" t="s">
        <v>8</v>
      </c>
      <c r="H11" s="83">
        <v>20</v>
      </c>
      <c r="I11" s="83">
        <v>21</v>
      </c>
      <c r="J11" s="128">
        <f>I11/H11</f>
        <v>1.05</v>
      </c>
      <c r="K11" s="81">
        <f>J11</f>
        <v>1.05</v>
      </c>
      <c r="L11" s="74"/>
      <c r="M11" s="74" t="s">
        <v>11</v>
      </c>
      <c r="N11" s="165" t="s">
        <v>135</v>
      </c>
    </row>
    <row r="12" spans="1:14" ht="91.5" customHeight="1">
      <c r="B12" s="80" t="s">
        <v>47</v>
      </c>
      <c r="C12" s="258" t="s">
        <v>148</v>
      </c>
      <c r="D12" s="80" t="s">
        <v>6</v>
      </c>
      <c r="E12" s="84" t="s">
        <v>7</v>
      </c>
      <c r="F12" s="84" t="s">
        <v>17</v>
      </c>
      <c r="G12" s="39" t="s">
        <v>8</v>
      </c>
      <c r="H12" s="60">
        <v>95</v>
      </c>
      <c r="I12" s="60">
        <v>92</v>
      </c>
      <c r="J12" s="126">
        <f>I12/H12</f>
        <v>0.96842105263157896</v>
      </c>
      <c r="K12" s="90">
        <f>J12</f>
        <v>0.96842105263157896</v>
      </c>
      <c r="L12" s="89"/>
      <c r="M12" s="89" t="s">
        <v>11</v>
      </c>
      <c r="N12" s="69" t="s">
        <v>136</v>
      </c>
    </row>
    <row r="13" spans="1:14">
      <c r="B13" s="13" t="s">
        <v>34</v>
      </c>
    </row>
  </sheetData>
  <mergeCells count="4">
    <mergeCell ref="B8:N8"/>
    <mergeCell ref="B1:M1"/>
    <mergeCell ref="B4:N4"/>
    <mergeCell ref="A4:A11"/>
  </mergeCells>
  <pageMargins left="0.25" right="0.25" top="0.75" bottom="0.75" header="0.3" footer="0.3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N12"/>
  <sheetViews>
    <sheetView topLeftCell="B5" zoomScale="110" zoomScaleNormal="110" zoomScaleSheetLayoutView="100" zoomScalePageLayoutView="80" workbookViewId="0">
      <selection activeCell="J13" sqref="J13"/>
    </sheetView>
  </sheetViews>
  <sheetFormatPr defaultRowHeight="20.25"/>
  <cols>
    <col min="1" max="1" width="11" customWidth="1"/>
    <col min="2" max="2" width="24.140625" style="13" customWidth="1"/>
    <col min="3" max="3" width="8.7109375" style="13" customWidth="1"/>
    <col min="4" max="4" width="7.7109375" style="13" customWidth="1"/>
    <col min="5" max="5" width="10.140625" style="13" customWidth="1"/>
    <col min="6" max="6" width="14.28515625" style="13" customWidth="1"/>
    <col min="7" max="7" width="8" style="5" customWidth="1"/>
    <col min="8" max="8" width="11.140625" style="9" customWidth="1"/>
    <col min="9" max="9" width="8.85546875" style="9" customWidth="1"/>
    <col min="10" max="10" width="9" style="9" customWidth="1"/>
    <col min="11" max="11" width="9.5703125" style="9" customWidth="1"/>
    <col min="12" max="12" width="14.140625" style="5" customWidth="1"/>
    <col min="13" max="13" width="14.5703125" style="8" customWidth="1"/>
    <col min="14" max="14" width="15.42578125" customWidth="1"/>
  </cols>
  <sheetData>
    <row r="1" spans="1:14" ht="21.75" customHeight="1">
      <c r="B1" s="285" t="s">
        <v>121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14" s="6" customFormat="1" ht="107.25" customHeight="1">
      <c r="A2" s="47" t="s">
        <v>36</v>
      </c>
      <c r="B2" s="47" t="s">
        <v>0</v>
      </c>
      <c r="C2" s="213" t="s">
        <v>146</v>
      </c>
      <c r="D2" s="47" t="s">
        <v>1</v>
      </c>
      <c r="E2" s="47" t="s">
        <v>2</v>
      </c>
      <c r="F2" s="47" t="s">
        <v>3</v>
      </c>
      <c r="G2" s="47" t="s">
        <v>4</v>
      </c>
      <c r="H2" s="47" t="s">
        <v>10</v>
      </c>
      <c r="I2" s="47" t="s">
        <v>21</v>
      </c>
      <c r="J2" s="47" t="s">
        <v>14</v>
      </c>
      <c r="K2" s="47" t="s">
        <v>15</v>
      </c>
      <c r="L2" s="47" t="s">
        <v>5</v>
      </c>
      <c r="M2" s="47" t="s">
        <v>9</v>
      </c>
      <c r="N2" s="47" t="s">
        <v>16</v>
      </c>
    </row>
    <row r="3" spans="1:14" s="1" customFormat="1" ht="15.6" customHeight="1">
      <c r="A3" s="4">
        <v>1</v>
      </c>
      <c r="B3" s="40">
        <v>2</v>
      </c>
      <c r="C3" s="40">
        <v>3</v>
      </c>
      <c r="D3" s="40">
        <v>4</v>
      </c>
      <c r="E3" s="40">
        <v>5</v>
      </c>
      <c r="F3" s="40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11">
        <v>14</v>
      </c>
    </row>
    <row r="4" spans="1:14" s="3" customFormat="1" ht="14.25" customHeight="1">
      <c r="A4" s="283" t="s">
        <v>48</v>
      </c>
      <c r="B4" s="286" t="s">
        <v>26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8"/>
    </row>
    <row r="5" spans="1:14" ht="37.5" customHeight="1">
      <c r="A5" s="284"/>
      <c r="B5" s="73" t="s">
        <v>37</v>
      </c>
      <c r="C5" s="261" t="s">
        <v>147</v>
      </c>
      <c r="D5" s="74" t="s">
        <v>6</v>
      </c>
      <c r="E5" s="74" t="s">
        <v>7</v>
      </c>
      <c r="F5" s="74" t="s">
        <v>12</v>
      </c>
      <c r="G5" s="74" t="s">
        <v>22</v>
      </c>
      <c r="H5" s="74">
        <v>32</v>
      </c>
      <c r="I5" s="74">
        <v>18</v>
      </c>
      <c r="J5" s="128">
        <f>I5/H5</f>
        <v>0.5625</v>
      </c>
      <c r="K5" s="79">
        <f>J5</f>
        <v>0.5625</v>
      </c>
      <c r="L5" s="74"/>
      <c r="M5" s="74" t="s">
        <v>11</v>
      </c>
      <c r="N5" s="76" t="s">
        <v>19</v>
      </c>
    </row>
    <row r="6" spans="1:14" ht="39" customHeight="1">
      <c r="A6" s="284"/>
      <c r="B6" s="73" t="s">
        <v>38</v>
      </c>
      <c r="C6" s="261" t="s">
        <v>147</v>
      </c>
      <c r="D6" s="74" t="s">
        <v>6</v>
      </c>
      <c r="E6" s="74" t="s">
        <v>7</v>
      </c>
      <c r="F6" s="74" t="s">
        <v>12</v>
      </c>
      <c r="G6" s="74" t="s">
        <v>22</v>
      </c>
      <c r="H6" s="74">
        <v>1</v>
      </c>
      <c r="I6" s="74">
        <v>1</v>
      </c>
      <c r="J6" s="128">
        <f>I6/H6</f>
        <v>1</v>
      </c>
      <c r="K6" s="79">
        <f>J6</f>
        <v>1</v>
      </c>
      <c r="L6" s="74"/>
      <c r="M6" s="74" t="s">
        <v>11</v>
      </c>
      <c r="N6" s="73" t="s">
        <v>135</v>
      </c>
    </row>
    <row r="7" spans="1:14" ht="26.25" customHeight="1">
      <c r="A7" s="284"/>
      <c r="B7" s="132" t="s">
        <v>49</v>
      </c>
      <c r="C7" s="261" t="s">
        <v>147</v>
      </c>
      <c r="D7" s="133" t="s">
        <v>6</v>
      </c>
      <c r="E7" s="133" t="s">
        <v>7</v>
      </c>
      <c r="F7" s="127" t="s">
        <v>12</v>
      </c>
      <c r="G7" s="133" t="s">
        <v>22</v>
      </c>
      <c r="H7" s="133">
        <v>20</v>
      </c>
      <c r="I7" s="133">
        <v>31</v>
      </c>
      <c r="J7" s="147">
        <v>1.1000000000000001</v>
      </c>
      <c r="K7" s="131">
        <f>J7</f>
        <v>1.1000000000000001</v>
      </c>
      <c r="L7" s="133"/>
      <c r="M7" s="133" t="s">
        <v>11</v>
      </c>
      <c r="N7" s="163" t="s">
        <v>135</v>
      </c>
    </row>
    <row r="8" spans="1:14" s="2" customFormat="1" ht="32.25">
      <c r="A8" s="284"/>
      <c r="B8" s="73" t="s">
        <v>127</v>
      </c>
      <c r="C8" s="261" t="s">
        <v>147</v>
      </c>
      <c r="D8" s="74" t="s">
        <v>6</v>
      </c>
      <c r="E8" s="74" t="s">
        <v>7</v>
      </c>
      <c r="F8" s="127" t="s">
        <v>12</v>
      </c>
      <c r="G8" s="74" t="s">
        <v>22</v>
      </c>
      <c r="H8" s="74">
        <v>1</v>
      </c>
      <c r="I8" s="74">
        <v>1</v>
      </c>
      <c r="J8" s="128">
        <f>I8/H8</f>
        <v>1</v>
      </c>
      <c r="K8" s="79">
        <f>J8</f>
        <v>1</v>
      </c>
      <c r="L8" s="74"/>
      <c r="M8" s="74" t="s">
        <v>11</v>
      </c>
      <c r="N8" s="163" t="s">
        <v>135</v>
      </c>
    </row>
    <row r="9" spans="1:14" s="2" customFormat="1" ht="19.5" customHeight="1">
      <c r="A9" s="284"/>
      <c r="B9" s="280" t="s">
        <v>28</v>
      </c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2"/>
    </row>
    <row r="10" spans="1:14" ht="66.75" customHeight="1">
      <c r="A10" s="284"/>
      <c r="B10" s="73" t="s">
        <v>50</v>
      </c>
      <c r="C10" s="261" t="s">
        <v>148</v>
      </c>
      <c r="D10" s="74" t="s">
        <v>6</v>
      </c>
      <c r="E10" s="74" t="s">
        <v>7</v>
      </c>
      <c r="F10" s="74" t="s">
        <v>17</v>
      </c>
      <c r="G10" s="74" t="s">
        <v>22</v>
      </c>
      <c r="H10" s="74">
        <v>34</v>
      </c>
      <c r="I10" s="74">
        <v>20</v>
      </c>
      <c r="J10" s="128">
        <f>I10/H10</f>
        <v>0.58823529411764708</v>
      </c>
      <c r="K10" s="81">
        <f>J10</f>
        <v>0.58823529411764708</v>
      </c>
      <c r="L10" s="74"/>
      <c r="M10" s="74" t="s">
        <v>11</v>
      </c>
      <c r="N10" s="72" t="s">
        <v>19</v>
      </c>
    </row>
    <row r="11" spans="1:14" ht="47.25" customHeight="1">
      <c r="B11" s="80" t="s">
        <v>51</v>
      </c>
      <c r="C11" s="258" t="s">
        <v>148</v>
      </c>
      <c r="D11" s="89" t="s">
        <v>6</v>
      </c>
      <c r="E11" s="89" t="s">
        <v>7</v>
      </c>
      <c r="F11" s="89" t="s">
        <v>17</v>
      </c>
      <c r="G11" s="35" t="s">
        <v>22</v>
      </c>
      <c r="H11" s="37">
        <v>20</v>
      </c>
      <c r="I11" s="37">
        <v>31</v>
      </c>
      <c r="J11" s="126">
        <v>1.1000000000000001</v>
      </c>
      <c r="K11" s="90">
        <f>J11</f>
        <v>1.1000000000000001</v>
      </c>
      <c r="L11" s="89"/>
      <c r="M11" s="89" t="s">
        <v>11</v>
      </c>
      <c r="N11" s="167" t="s">
        <v>135</v>
      </c>
    </row>
    <row r="12" spans="1:14">
      <c r="B12" s="13" t="s">
        <v>34</v>
      </c>
    </row>
  </sheetData>
  <mergeCells count="4">
    <mergeCell ref="A4:A10"/>
    <mergeCell ref="B4:N4"/>
    <mergeCell ref="B1:M1"/>
    <mergeCell ref="B9:N9"/>
  </mergeCells>
  <pageMargins left="0.25" right="0.25" top="0.75" bottom="0.75" header="0.3" footer="0.3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N16"/>
  <sheetViews>
    <sheetView topLeftCell="A11" zoomScaleSheetLayoutView="100" zoomScalePageLayoutView="80" workbookViewId="0">
      <selection activeCell="J14" sqref="J14:J15"/>
    </sheetView>
  </sheetViews>
  <sheetFormatPr defaultRowHeight="20.25"/>
  <cols>
    <col min="1" max="1" width="11.140625" customWidth="1"/>
    <col min="2" max="2" width="23.28515625" style="13" customWidth="1"/>
    <col min="3" max="4" width="7.7109375" style="13" customWidth="1"/>
    <col min="5" max="5" width="10.140625" style="13" customWidth="1"/>
    <col min="6" max="6" width="13.7109375" style="13" customWidth="1"/>
    <col min="7" max="7" width="8" style="5" customWidth="1"/>
    <col min="8" max="8" width="10.5703125" style="9" customWidth="1"/>
    <col min="9" max="9" width="8.85546875" style="9" customWidth="1"/>
    <col min="10" max="10" width="9" style="9" customWidth="1"/>
    <col min="11" max="11" width="11.5703125" style="9" customWidth="1"/>
    <col min="12" max="12" width="16.42578125" style="5" customWidth="1"/>
    <col min="13" max="13" width="13.5703125" style="8" customWidth="1"/>
    <col min="14" max="14" width="14.140625" customWidth="1"/>
  </cols>
  <sheetData>
    <row r="1" spans="1:14" ht="21.75" customHeight="1">
      <c r="B1" s="285" t="s">
        <v>121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14" s="6" customFormat="1" ht="128.25" customHeight="1">
      <c r="A2" s="47" t="s">
        <v>13</v>
      </c>
      <c r="B2" s="47" t="s">
        <v>0</v>
      </c>
      <c r="C2" s="213" t="s">
        <v>146</v>
      </c>
      <c r="D2" s="47" t="s">
        <v>1</v>
      </c>
      <c r="E2" s="47" t="s">
        <v>2</v>
      </c>
      <c r="F2" s="47" t="s">
        <v>3</v>
      </c>
      <c r="G2" s="47" t="s">
        <v>4</v>
      </c>
      <c r="H2" s="47" t="s">
        <v>10</v>
      </c>
      <c r="I2" s="47" t="s">
        <v>21</v>
      </c>
      <c r="J2" s="47" t="s">
        <v>14</v>
      </c>
      <c r="K2" s="47" t="s">
        <v>15</v>
      </c>
      <c r="L2" s="47" t="s">
        <v>5</v>
      </c>
      <c r="M2" s="47" t="s">
        <v>9</v>
      </c>
      <c r="N2" s="47" t="s">
        <v>16</v>
      </c>
    </row>
    <row r="3" spans="1:14" s="1" customFormat="1" ht="15.6" customHeight="1">
      <c r="A3" s="4">
        <v>1</v>
      </c>
      <c r="B3" s="40">
        <v>2</v>
      </c>
      <c r="C3" s="40">
        <v>3</v>
      </c>
      <c r="D3" s="40">
        <v>4</v>
      </c>
      <c r="E3" s="40">
        <v>5</v>
      </c>
      <c r="F3" s="40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4">
        <v>13</v>
      </c>
      <c r="N3" s="11">
        <v>14</v>
      </c>
    </row>
    <row r="4" spans="1:14" s="3" customFormat="1" ht="18.75">
      <c r="A4" s="283" t="s">
        <v>52</v>
      </c>
      <c r="B4" s="286" t="s">
        <v>26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8"/>
    </row>
    <row r="5" spans="1:14" ht="40.5" customHeight="1">
      <c r="A5" s="284"/>
      <c r="B5" s="107" t="s">
        <v>37</v>
      </c>
      <c r="C5" s="249" t="s">
        <v>147</v>
      </c>
      <c r="D5" s="106" t="s">
        <v>6</v>
      </c>
      <c r="E5" s="106" t="s">
        <v>7</v>
      </c>
      <c r="F5" s="70" t="s">
        <v>12</v>
      </c>
      <c r="G5" s="106" t="s">
        <v>8</v>
      </c>
      <c r="H5" s="158">
        <v>274</v>
      </c>
      <c r="I5" s="158">
        <v>258</v>
      </c>
      <c r="J5" s="128">
        <f>I5/H5</f>
        <v>0.94160583941605835</v>
      </c>
      <c r="K5" s="104">
        <f>J5</f>
        <v>0.94160583941605835</v>
      </c>
      <c r="L5" s="113"/>
      <c r="M5" s="97" t="s">
        <v>11</v>
      </c>
      <c r="N5" s="100" t="s">
        <v>136</v>
      </c>
    </row>
    <row r="6" spans="1:14" ht="32.25">
      <c r="A6" s="284"/>
      <c r="B6" s="105" t="s">
        <v>38</v>
      </c>
      <c r="C6" s="249" t="s">
        <v>147</v>
      </c>
      <c r="D6" s="106" t="s">
        <v>6</v>
      </c>
      <c r="E6" s="70" t="s">
        <v>7</v>
      </c>
      <c r="F6" s="106" t="s">
        <v>12</v>
      </c>
      <c r="G6" s="106" t="s">
        <v>8</v>
      </c>
      <c r="H6" s="158">
        <v>5</v>
      </c>
      <c r="I6" s="158">
        <v>4</v>
      </c>
      <c r="J6" s="128">
        <f>I6/H6</f>
        <v>0.8</v>
      </c>
      <c r="K6" s="104">
        <f>J6</f>
        <v>0.8</v>
      </c>
      <c r="L6" s="113"/>
      <c r="M6" s="97" t="s">
        <v>11</v>
      </c>
      <c r="N6" s="95" t="s">
        <v>19</v>
      </c>
    </row>
    <row r="7" spans="1:14" s="2" customFormat="1" ht="25.5" customHeight="1">
      <c r="A7" s="292"/>
      <c r="B7" s="108" t="s">
        <v>39</v>
      </c>
      <c r="C7" s="273" t="s">
        <v>147</v>
      </c>
      <c r="D7" s="130" t="s">
        <v>6</v>
      </c>
      <c r="E7" s="130" t="s">
        <v>7</v>
      </c>
      <c r="F7" s="70" t="s">
        <v>12</v>
      </c>
      <c r="G7" s="130" t="s">
        <v>8</v>
      </c>
      <c r="H7" s="158">
        <v>4</v>
      </c>
      <c r="I7" s="158">
        <v>4</v>
      </c>
      <c r="J7" s="147">
        <f>I7/H7</f>
        <v>1</v>
      </c>
      <c r="K7" s="131">
        <f>J7</f>
        <v>1</v>
      </c>
      <c r="L7" s="145"/>
      <c r="M7" s="133" t="s">
        <v>11</v>
      </c>
      <c r="N7" s="132" t="s">
        <v>137</v>
      </c>
    </row>
    <row r="8" spans="1:14" s="2" customFormat="1" ht="42" customHeight="1">
      <c r="A8" s="292"/>
      <c r="B8" s="108" t="s">
        <v>128</v>
      </c>
      <c r="C8" s="273" t="s">
        <v>147</v>
      </c>
      <c r="D8" s="106" t="s">
        <v>6</v>
      </c>
      <c r="E8" s="106" t="s">
        <v>7</v>
      </c>
      <c r="F8" s="70" t="s">
        <v>12</v>
      </c>
      <c r="G8" s="106" t="s">
        <v>8</v>
      </c>
      <c r="H8" s="158">
        <v>2</v>
      </c>
      <c r="I8" s="158">
        <v>3</v>
      </c>
      <c r="J8" s="128">
        <v>1.1000000000000001</v>
      </c>
      <c r="K8" s="104">
        <f>J8</f>
        <v>1.1000000000000001</v>
      </c>
      <c r="L8" s="123"/>
      <c r="M8" s="97" t="s">
        <v>11</v>
      </c>
      <c r="N8" s="163" t="s">
        <v>137</v>
      </c>
    </row>
    <row r="9" spans="1:14" s="2" customFormat="1" ht="12.75" customHeight="1">
      <c r="A9" s="292"/>
      <c r="B9" s="280" t="s">
        <v>28</v>
      </c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2"/>
    </row>
    <row r="10" spans="1:14" s="2" customFormat="1" ht="65.25" customHeight="1">
      <c r="A10" s="292"/>
      <c r="B10" s="293" t="s">
        <v>53</v>
      </c>
      <c r="C10" s="249" t="s">
        <v>148</v>
      </c>
      <c r="D10" s="297" t="s">
        <v>6</v>
      </c>
      <c r="E10" s="70" t="s">
        <v>7</v>
      </c>
      <c r="F10" s="297" t="s">
        <v>17</v>
      </c>
      <c r="G10" s="297" t="s">
        <v>8</v>
      </c>
      <c r="H10" s="293">
        <v>22</v>
      </c>
      <c r="I10" s="293">
        <v>23</v>
      </c>
      <c r="J10" s="305">
        <f>I10/H10</f>
        <v>1.0454545454545454</v>
      </c>
      <c r="K10" s="295">
        <f>J10</f>
        <v>1.0454545454545454</v>
      </c>
      <c r="L10" s="113"/>
      <c r="M10" s="299" t="s">
        <v>11</v>
      </c>
      <c r="N10" s="299" t="s">
        <v>137</v>
      </c>
    </row>
    <row r="11" spans="1:14" s="2" customFormat="1" ht="41.25" customHeight="1">
      <c r="A11" s="292"/>
      <c r="B11" s="294"/>
      <c r="C11" s="250" t="s">
        <v>148</v>
      </c>
      <c r="D11" s="298"/>
      <c r="E11" s="146"/>
      <c r="F11" s="298"/>
      <c r="G11" s="298"/>
      <c r="H11" s="294"/>
      <c r="I11" s="294"/>
      <c r="J11" s="306"/>
      <c r="K11" s="296"/>
      <c r="L11" s="114"/>
      <c r="M11" s="300"/>
      <c r="N11" s="300"/>
    </row>
    <row r="12" spans="1:14" ht="98.25" customHeight="1">
      <c r="A12" s="292"/>
      <c r="B12" s="107" t="s">
        <v>129</v>
      </c>
      <c r="C12" s="249" t="s">
        <v>148</v>
      </c>
      <c r="D12" s="106" t="s">
        <v>6</v>
      </c>
      <c r="E12" s="106" t="s">
        <v>7</v>
      </c>
      <c r="F12" s="106" t="s">
        <v>17</v>
      </c>
      <c r="G12" s="70" t="s">
        <v>8</v>
      </c>
      <c r="H12" s="158">
        <v>54</v>
      </c>
      <c r="I12" s="158">
        <v>46</v>
      </c>
      <c r="J12" s="128">
        <f>I12/H12</f>
        <v>0.85185185185185186</v>
      </c>
      <c r="K12" s="102">
        <f>J12</f>
        <v>0.85185185185185186</v>
      </c>
      <c r="L12" s="113"/>
      <c r="M12" s="97" t="s">
        <v>11</v>
      </c>
      <c r="N12" s="101" t="s">
        <v>19</v>
      </c>
    </row>
    <row r="13" spans="1:14" ht="55.5">
      <c r="B13" s="107" t="s">
        <v>54</v>
      </c>
      <c r="C13" s="249" t="s">
        <v>148</v>
      </c>
      <c r="D13" s="106" t="s">
        <v>6</v>
      </c>
      <c r="E13" s="106" t="s">
        <v>7</v>
      </c>
      <c r="F13" s="70" t="s">
        <v>17</v>
      </c>
      <c r="G13" s="106" t="s">
        <v>8</v>
      </c>
      <c r="H13" s="158">
        <v>4</v>
      </c>
      <c r="I13" s="158">
        <v>4</v>
      </c>
      <c r="J13" s="128">
        <f>I13/H13</f>
        <v>1</v>
      </c>
      <c r="K13" s="102">
        <f>J13</f>
        <v>1</v>
      </c>
      <c r="L13" s="123"/>
      <c r="M13" s="97" t="s">
        <v>11</v>
      </c>
      <c r="N13" s="163" t="s">
        <v>137</v>
      </c>
    </row>
    <row r="14" spans="1:14" ht="88.5" customHeight="1">
      <c r="B14" s="293" t="s">
        <v>31</v>
      </c>
      <c r="C14" s="249" t="s">
        <v>148</v>
      </c>
      <c r="D14" s="297" t="s">
        <v>6</v>
      </c>
      <c r="E14" s="297" t="s">
        <v>7</v>
      </c>
      <c r="F14" s="297" t="s">
        <v>17</v>
      </c>
      <c r="G14" s="297" t="s">
        <v>8</v>
      </c>
      <c r="H14" s="158">
        <v>205</v>
      </c>
      <c r="I14" s="293">
        <v>196</v>
      </c>
      <c r="J14" s="305">
        <f>I14/H14</f>
        <v>0.95609756097560972</v>
      </c>
      <c r="K14" s="301">
        <f>J14</f>
        <v>0.95609756097560972</v>
      </c>
      <c r="L14" s="307"/>
      <c r="M14" s="299" t="s">
        <v>11</v>
      </c>
      <c r="N14" s="303" t="s">
        <v>136</v>
      </c>
    </row>
    <row r="15" spans="1:14" ht="12.75">
      <c r="B15" s="294"/>
      <c r="C15" s="250"/>
      <c r="D15" s="298"/>
      <c r="E15" s="298"/>
      <c r="F15" s="298"/>
      <c r="G15" s="298"/>
      <c r="H15" s="159"/>
      <c r="I15" s="294"/>
      <c r="J15" s="306"/>
      <c r="K15" s="302"/>
      <c r="L15" s="308"/>
      <c r="M15" s="300"/>
      <c r="N15" s="304"/>
    </row>
    <row r="16" spans="1:14">
      <c r="B16" s="13" t="s">
        <v>34</v>
      </c>
    </row>
  </sheetData>
  <mergeCells count="25">
    <mergeCell ref="B14:B15"/>
    <mergeCell ref="D14:D15"/>
    <mergeCell ref="K14:K15"/>
    <mergeCell ref="N14:N15"/>
    <mergeCell ref="F10:F11"/>
    <mergeCell ref="G10:G11"/>
    <mergeCell ref="H10:H11"/>
    <mergeCell ref="I10:I11"/>
    <mergeCell ref="J10:J11"/>
    <mergeCell ref="J14:J15"/>
    <mergeCell ref="L14:L15"/>
    <mergeCell ref="M14:M15"/>
    <mergeCell ref="E14:E15"/>
    <mergeCell ref="F14:F15"/>
    <mergeCell ref="G14:G15"/>
    <mergeCell ref="I14:I15"/>
    <mergeCell ref="B1:M1"/>
    <mergeCell ref="A4:A12"/>
    <mergeCell ref="B4:N4"/>
    <mergeCell ref="B10:B11"/>
    <mergeCell ref="K10:K11"/>
    <mergeCell ref="D10:D11"/>
    <mergeCell ref="N10:N11"/>
    <mergeCell ref="B9:N9"/>
    <mergeCell ref="M10:M11"/>
  </mergeCells>
  <pageMargins left="0.25" right="0.25" top="0.75" bottom="0.75" header="0.3" footer="0.3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N12"/>
  <sheetViews>
    <sheetView topLeftCell="A8" zoomScale="90" zoomScaleNormal="90" zoomScaleSheetLayoutView="100" zoomScalePageLayoutView="80" workbookViewId="0">
      <selection activeCell="J11" sqref="J11"/>
    </sheetView>
  </sheetViews>
  <sheetFormatPr defaultRowHeight="20.25"/>
  <cols>
    <col min="1" max="1" width="12.28515625" customWidth="1"/>
    <col min="2" max="2" width="19.7109375" style="13" customWidth="1"/>
    <col min="3" max="3" width="9.42578125" style="13" customWidth="1"/>
    <col min="4" max="4" width="7.7109375" style="13" customWidth="1"/>
    <col min="5" max="5" width="11.28515625" style="13" customWidth="1"/>
    <col min="6" max="6" width="14.140625" style="13" customWidth="1"/>
    <col min="7" max="7" width="10.7109375" style="5" customWidth="1"/>
    <col min="8" max="8" width="12.85546875" style="9" customWidth="1"/>
    <col min="9" max="9" width="9.42578125" style="9" customWidth="1"/>
    <col min="10" max="10" width="11" style="9" customWidth="1"/>
    <col min="11" max="11" width="13.140625" style="9" customWidth="1"/>
    <col min="12" max="12" width="14.85546875" style="5" customWidth="1"/>
    <col min="13" max="13" width="14.5703125" style="8" customWidth="1"/>
    <col min="14" max="14" width="15.7109375" customWidth="1"/>
  </cols>
  <sheetData>
    <row r="1" spans="1:14" ht="21.75" customHeight="1">
      <c r="B1" s="285" t="s">
        <v>121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14" ht="105.75" customHeight="1">
      <c r="A2" s="10" t="s">
        <v>36</v>
      </c>
      <c r="B2" s="10" t="s">
        <v>0</v>
      </c>
      <c r="C2" s="213" t="s">
        <v>146</v>
      </c>
      <c r="D2" s="10" t="s">
        <v>1</v>
      </c>
      <c r="E2" s="10" t="s">
        <v>2</v>
      </c>
      <c r="F2" s="10" t="s">
        <v>3</v>
      </c>
      <c r="G2" s="10" t="s">
        <v>4</v>
      </c>
      <c r="H2" s="10" t="s">
        <v>10</v>
      </c>
      <c r="I2" s="10" t="s">
        <v>21</v>
      </c>
      <c r="J2" s="10" t="s">
        <v>14</v>
      </c>
      <c r="K2" s="10" t="s">
        <v>15</v>
      </c>
      <c r="L2" s="10" t="s">
        <v>5</v>
      </c>
      <c r="M2" s="10" t="s">
        <v>9</v>
      </c>
      <c r="N2" s="10" t="s">
        <v>16</v>
      </c>
    </row>
    <row r="3" spans="1:14" ht="21.75" customHeight="1">
      <c r="A3" s="4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7">
        <v>13</v>
      </c>
      <c r="N3" s="11">
        <v>14</v>
      </c>
    </row>
    <row r="4" spans="1:14" ht="12.75">
      <c r="A4" s="309" t="s">
        <v>55</v>
      </c>
      <c r="B4" s="286" t="s">
        <v>26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8"/>
    </row>
    <row r="5" spans="1:14" ht="54.75" customHeight="1">
      <c r="A5" s="310"/>
      <c r="B5" s="95" t="s">
        <v>37</v>
      </c>
      <c r="C5" s="261" t="s">
        <v>147</v>
      </c>
      <c r="D5" s="97" t="s">
        <v>6</v>
      </c>
      <c r="E5" s="97" t="s">
        <v>7</v>
      </c>
      <c r="F5" s="127" t="s">
        <v>12</v>
      </c>
      <c r="G5" s="97" t="s">
        <v>8</v>
      </c>
      <c r="H5" s="59">
        <v>143</v>
      </c>
      <c r="I5" s="59">
        <v>146</v>
      </c>
      <c r="J5" s="125">
        <f>I5/H5</f>
        <v>1.020979020979021</v>
      </c>
      <c r="K5" s="99">
        <f>J5</f>
        <v>1.020979020979021</v>
      </c>
      <c r="L5" s="115"/>
      <c r="M5" s="115" t="s">
        <v>11</v>
      </c>
      <c r="N5" s="109" t="s">
        <v>137</v>
      </c>
    </row>
    <row r="6" spans="1:14" ht="58.5" customHeight="1">
      <c r="A6" s="310"/>
      <c r="B6" s="139" t="s">
        <v>38</v>
      </c>
      <c r="C6" s="261" t="s">
        <v>147</v>
      </c>
      <c r="D6" s="133" t="s">
        <v>6</v>
      </c>
      <c r="E6" s="127" t="s">
        <v>7</v>
      </c>
      <c r="F6" s="127" t="s">
        <v>12</v>
      </c>
      <c r="G6" s="133" t="s">
        <v>8</v>
      </c>
      <c r="H6" s="133">
        <v>2</v>
      </c>
      <c r="I6" s="133">
        <v>2</v>
      </c>
      <c r="J6" s="149">
        <f>I6/H6</f>
        <v>1</v>
      </c>
      <c r="K6" s="135">
        <f>J6</f>
        <v>1</v>
      </c>
      <c r="L6" s="142"/>
      <c r="M6" s="142" t="s">
        <v>11</v>
      </c>
      <c r="N6" s="170" t="s">
        <v>137</v>
      </c>
    </row>
    <row r="7" spans="1:14" ht="62.25" customHeight="1">
      <c r="A7" s="311"/>
      <c r="B7" s="103" t="s">
        <v>128</v>
      </c>
      <c r="C7" s="261" t="s">
        <v>147</v>
      </c>
      <c r="D7" s="97" t="s">
        <v>6</v>
      </c>
      <c r="E7" s="127" t="s">
        <v>7</v>
      </c>
      <c r="F7" s="127" t="s">
        <v>12</v>
      </c>
      <c r="G7" s="97" t="s">
        <v>8</v>
      </c>
      <c r="H7" s="97">
        <v>1</v>
      </c>
      <c r="I7" s="97">
        <v>1</v>
      </c>
      <c r="J7" s="149">
        <f>I7/H7</f>
        <v>1</v>
      </c>
      <c r="K7" s="99">
        <f>J7</f>
        <v>1</v>
      </c>
      <c r="L7" s="115"/>
      <c r="M7" s="115" t="s">
        <v>11</v>
      </c>
      <c r="N7" s="170" t="s">
        <v>137</v>
      </c>
    </row>
    <row r="8" spans="1:14" ht="18.75" customHeight="1">
      <c r="A8" s="311"/>
      <c r="B8" s="280" t="s">
        <v>28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2"/>
    </row>
    <row r="9" spans="1:14" ht="119.25" customHeight="1">
      <c r="A9" s="311"/>
      <c r="B9" s="95" t="s">
        <v>57</v>
      </c>
      <c r="C9" s="261" t="s">
        <v>148</v>
      </c>
      <c r="D9" s="97" t="s">
        <v>6</v>
      </c>
      <c r="E9" s="97" t="s">
        <v>7</v>
      </c>
      <c r="F9" s="97" t="s">
        <v>17</v>
      </c>
      <c r="G9" s="97" t="s">
        <v>8</v>
      </c>
      <c r="H9" s="97">
        <v>21</v>
      </c>
      <c r="I9" s="97">
        <v>23</v>
      </c>
      <c r="J9" s="125">
        <f>I9/H9</f>
        <v>1.0952380952380953</v>
      </c>
      <c r="K9" s="98">
        <f>J9</f>
        <v>1.0952380952380953</v>
      </c>
      <c r="L9" s="115"/>
      <c r="M9" s="116" t="s">
        <v>11</v>
      </c>
      <c r="N9" s="170" t="s">
        <v>137</v>
      </c>
    </row>
    <row r="10" spans="1:14" ht="84.75" customHeight="1">
      <c r="B10" s="95" t="s">
        <v>50</v>
      </c>
      <c r="C10" s="261" t="s">
        <v>148</v>
      </c>
      <c r="D10" s="97" t="s">
        <v>6</v>
      </c>
      <c r="E10" s="97" t="s">
        <v>7</v>
      </c>
      <c r="F10" s="97" t="s">
        <v>17</v>
      </c>
      <c r="G10" s="97" t="s">
        <v>8</v>
      </c>
      <c r="H10" s="97">
        <v>13</v>
      </c>
      <c r="I10" s="97">
        <v>13</v>
      </c>
      <c r="J10" s="125">
        <f>I10/H10</f>
        <v>1</v>
      </c>
      <c r="K10" s="98">
        <f>J10</f>
        <v>1</v>
      </c>
      <c r="L10" s="115"/>
      <c r="M10" s="115" t="s">
        <v>11</v>
      </c>
      <c r="N10" s="170" t="s">
        <v>137</v>
      </c>
    </row>
    <row r="11" spans="1:14" ht="114.75" customHeight="1">
      <c r="B11" s="103" t="s">
        <v>58</v>
      </c>
      <c r="C11" s="258" t="s">
        <v>148</v>
      </c>
      <c r="D11" s="112" t="s">
        <v>6</v>
      </c>
      <c r="E11" s="112" t="s">
        <v>7</v>
      </c>
      <c r="F11" s="112" t="s">
        <v>17</v>
      </c>
      <c r="G11" s="112" t="s">
        <v>8</v>
      </c>
      <c r="H11" s="112">
        <v>112</v>
      </c>
      <c r="I11" s="112">
        <v>113</v>
      </c>
      <c r="J11" s="124">
        <f>I11/H11</f>
        <v>1.0089285714285714</v>
      </c>
      <c r="K11" s="111">
        <f>J11</f>
        <v>1.0089285714285714</v>
      </c>
      <c r="L11" s="120"/>
      <c r="M11" s="120" t="s">
        <v>11</v>
      </c>
      <c r="N11" s="32" t="s">
        <v>137</v>
      </c>
    </row>
    <row r="12" spans="1:14">
      <c r="B12" s="13" t="s">
        <v>34</v>
      </c>
    </row>
  </sheetData>
  <mergeCells count="4">
    <mergeCell ref="A4:A9"/>
    <mergeCell ref="B8:N8"/>
    <mergeCell ref="B1:M1"/>
    <mergeCell ref="B4:N4"/>
  </mergeCells>
  <pageMargins left="0.25" right="0.25" top="0.75" bottom="0.75" header="0.3" footer="0.3"/>
  <pageSetup paperSize="9" scale="65" orientation="landscape" r:id="rId1"/>
  <rowBreaks count="1" manualBreakCount="1">
    <brk id="8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N14"/>
  <sheetViews>
    <sheetView topLeftCell="A8" zoomScale="90" zoomScaleNormal="90" zoomScaleSheetLayoutView="100" zoomScalePageLayoutView="80" workbookViewId="0">
      <selection activeCell="B13" sqref="B13:N13"/>
    </sheetView>
  </sheetViews>
  <sheetFormatPr defaultRowHeight="20.25"/>
  <cols>
    <col min="1" max="1" width="13.85546875" customWidth="1"/>
    <col min="2" max="2" width="26.7109375" style="13" customWidth="1"/>
    <col min="3" max="3" width="8.42578125" style="13" customWidth="1"/>
    <col min="4" max="4" width="7.7109375" style="13" customWidth="1"/>
    <col min="5" max="5" width="10.140625" style="13" customWidth="1"/>
    <col min="6" max="6" width="17.140625" style="13" customWidth="1"/>
    <col min="7" max="7" width="8" style="5" customWidth="1"/>
    <col min="8" max="9" width="8.85546875" style="9" customWidth="1"/>
    <col min="10" max="10" width="9" style="9" customWidth="1"/>
    <col min="11" max="11" width="10.42578125" style="9" customWidth="1"/>
    <col min="12" max="12" width="16.42578125" style="5" customWidth="1"/>
    <col min="13" max="13" width="14.5703125" style="8" customWidth="1"/>
    <col min="14" max="14" width="14.28515625" customWidth="1"/>
  </cols>
  <sheetData>
    <row r="1" spans="1:14" ht="21.75" customHeight="1">
      <c r="B1" s="285" t="s">
        <v>121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14" s="6" customFormat="1" ht="128.25" customHeight="1">
      <c r="A2" s="10" t="s">
        <v>36</v>
      </c>
      <c r="B2" s="10" t="s">
        <v>0</v>
      </c>
      <c r="C2" s="213" t="s">
        <v>146</v>
      </c>
      <c r="D2" s="10" t="s">
        <v>1</v>
      </c>
      <c r="E2" s="10" t="s">
        <v>2</v>
      </c>
      <c r="F2" s="10" t="s">
        <v>3</v>
      </c>
      <c r="G2" s="10" t="s">
        <v>4</v>
      </c>
      <c r="H2" s="10" t="s">
        <v>10</v>
      </c>
      <c r="I2" s="10" t="s">
        <v>21</v>
      </c>
      <c r="J2" s="10" t="s">
        <v>14</v>
      </c>
      <c r="K2" s="10" t="s">
        <v>15</v>
      </c>
      <c r="L2" s="10" t="s">
        <v>5</v>
      </c>
      <c r="M2" s="10" t="s">
        <v>9</v>
      </c>
      <c r="N2" s="10" t="s">
        <v>16</v>
      </c>
    </row>
    <row r="3" spans="1:14" s="1" customFormat="1" ht="15.6" customHeight="1">
      <c r="A3" s="4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7">
        <v>13</v>
      </c>
      <c r="N3" s="11">
        <v>14</v>
      </c>
    </row>
    <row r="4" spans="1:14" s="3" customFormat="1" ht="15" customHeight="1">
      <c r="A4" s="312" t="s">
        <v>59</v>
      </c>
      <c r="B4" s="286" t="s">
        <v>26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8"/>
    </row>
    <row r="5" spans="1:14" ht="45.75" customHeight="1">
      <c r="A5" s="313"/>
      <c r="B5" s="95" t="s">
        <v>37</v>
      </c>
      <c r="C5" s="261" t="s">
        <v>147</v>
      </c>
      <c r="D5" s="97" t="s">
        <v>6</v>
      </c>
      <c r="E5" s="127" t="s">
        <v>7</v>
      </c>
      <c r="F5" s="97" t="s">
        <v>12</v>
      </c>
      <c r="G5" s="97" t="s">
        <v>8</v>
      </c>
      <c r="H5" s="97">
        <v>332</v>
      </c>
      <c r="I5" s="97">
        <v>334</v>
      </c>
      <c r="J5" s="125">
        <f>I5/H5</f>
        <v>1.0060240963855422</v>
      </c>
      <c r="K5" s="99">
        <f>J5</f>
        <v>1.0060240963855422</v>
      </c>
      <c r="L5" s="61"/>
      <c r="M5" s="29"/>
      <c r="N5" s="109" t="s">
        <v>137</v>
      </c>
    </row>
    <row r="6" spans="1:14" ht="38.25" customHeight="1">
      <c r="A6" s="313"/>
      <c r="B6" s="103" t="s">
        <v>128</v>
      </c>
      <c r="C6" s="261" t="s">
        <v>147</v>
      </c>
      <c r="D6" s="97" t="s">
        <v>6</v>
      </c>
      <c r="E6" s="97" t="s">
        <v>7</v>
      </c>
      <c r="F6" s="97" t="s">
        <v>12</v>
      </c>
      <c r="G6" s="97" t="s">
        <v>8</v>
      </c>
      <c r="H6" s="97">
        <v>4</v>
      </c>
      <c r="I6" s="97">
        <v>3</v>
      </c>
      <c r="J6" s="125">
        <f>I6/H6</f>
        <v>0.75</v>
      </c>
      <c r="K6" s="99">
        <f>J6</f>
        <v>0.75</v>
      </c>
      <c r="L6" s="123"/>
      <c r="M6" s="115" t="s">
        <v>11</v>
      </c>
      <c r="N6" s="110" t="s">
        <v>19</v>
      </c>
    </row>
    <row r="7" spans="1:14" s="2" customFormat="1" ht="36" customHeight="1">
      <c r="A7" s="311"/>
      <c r="B7" s="103" t="s">
        <v>39</v>
      </c>
      <c r="C7" s="261" t="s">
        <v>147</v>
      </c>
      <c r="D7" s="97" t="s">
        <v>6</v>
      </c>
      <c r="E7" s="97" t="s">
        <v>7</v>
      </c>
      <c r="F7" s="97" t="s">
        <v>12</v>
      </c>
      <c r="G7" s="97" t="s">
        <v>8</v>
      </c>
      <c r="H7" s="151">
        <v>3</v>
      </c>
      <c r="I7" s="151">
        <v>4</v>
      </c>
      <c r="J7" s="125">
        <v>1.1000000000000001</v>
      </c>
      <c r="K7" s="99">
        <f>J7</f>
        <v>1.1000000000000001</v>
      </c>
      <c r="L7" s="61"/>
      <c r="M7" s="29"/>
      <c r="N7" s="170" t="s">
        <v>137</v>
      </c>
    </row>
    <row r="8" spans="1:14" ht="18" customHeight="1">
      <c r="A8" s="311"/>
      <c r="B8" s="280" t="s">
        <v>132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2"/>
    </row>
    <row r="9" spans="1:14" ht="84" customHeight="1">
      <c r="A9" s="311"/>
      <c r="B9" s="127" t="s">
        <v>57</v>
      </c>
      <c r="C9" s="127" t="s">
        <v>148</v>
      </c>
      <c r="D9" s="127" t="s">
        <v>6</v>
      </c>
      <c r="E9" s="127" t="s">
        <v>7</v>
      </c>
      <c r="F9" s="127" t="s">
        <v>17</v>
      </c>
      <c r="G9" s="127" t="s">
        <v>8</v>
      </c>
      <c r="H9" s="127">
        <v>53</v>
      </c>
      <c r="I9" s="127">
        <v>54</v>
      </c>
      <c r="J9" s="118">
        <f>I9/H9</f>
        <v>1.0188679245283019</v>
      </c>
      <c r="K9" s="117">
        <f>J9</f>
        <v>1.0188679245283019</v>
      </c>
      <c r="L9" s="113"/>
      <c r="M9" s="116" t="s">
        <v>11</v>
      </c>
      <c r="N9" s="170" t="s">
        <v>137</v>
      </c>
    </row>
    <row r="10" spans="1:14" ht="73.5" customHeight="1">
      <c r="A10" s="311"/>
      <c r="B10" s="127" t="s">
        <v>50</v>
      </c>
      <c r="C10" s="127" t="s">
        <v>148</v>
      </c>
      <c r="D10" s="127" t="s">
        <v>6</v>
      </c>
      <c r="E10" s="127" t="s">
        <v>7</v>
      </c>
      <c r="F10" s="127" t="s">
        <v>17</v>
      </c>
      <c r="G10" s="127" t="s">
        <v>8</v>
      </c>
      <c r="H10" s="127">
        <v>70</v>
      </c>
      <c r="I10" s="127">
        <v>73</v>
      </c>
      <c r="J10" s="118">
        <f>I10/H10</f>
        <v>1.0428571428571429</v>
      </c>
      <c r="K10" s="117">
        <f>J10</f>
        <v>1.0428571428571429</v>
      </c>
      <c r="L10" s="113"/>
      <c r="M10" s="116" t="s">
        <v>11</v>
      </c>
      <c r="N10" s="170" t="s">
        <v>137</v>
      </c>
    </row>
    <row r="11" spans="1:14" ht="52.5" customHeight="1">
      <c r="A11" s="311"/>
      <c r="B11" s="127" t="s">
        <v>30</v>
      </c>
      <c r="C11" s="127" t="s">
        <v>148</v>
      </c>
      <c r="D11" s="127" t="s">
        <v>6</v>
      </c>
      <c r="E11" s="127" t="s">
        <v>7</v>
      </c>
      <c r="F11" s="127" t="s">
        <v>17</v>
      </c>
      <c r="G11" s="127" t="s">
        <v>8</v>
      </c>
      <c r="H11" s="127">
        <v>3</v>
      </c>
      <c r="I11" s="127">
        <v>4</v>
      </c>
      <c r="J11" s="118">
        <v>1.1000000000000001</v>
      </c>
      <c r="K11" s="117">
        <f>J11</f>
        <v>1.1000000000000001</v>
      </c>
      <c r="L11" s="113"/>
      <c r="M11" s="116" t="s">
        <v>11</v>
      </c>
      <c r="N11" s="170" t="s">
        <v>137</v>
      </c>
    </row>
    <row r="12" spans="1:14" ht="81.75" customHeight="1">
      <c r="B12" s="35" t="s">
        <v>114</v>
      </c>
      <c r="C12" s="35" t="s">
        <v>148</v>
      </c>
      <c r="D12" s="35" t="s">
        <v>6</v>
      </c>
      <c r="E12" s="35" t="s">
        <v>7</v>
      </c>
      <c r="F12" s="35" t="s">
        <v>17</v>
      </c>
      <c r="G12" s="35" t="s">
        <v>8</v>
      </c>
      <c r="H12" s="35">
        <v>213</v>
      </c>
      <c r="I12" s="35">
        <v>210</v>
      </c>
      <c r="J12" s="119">
        <f>I12/H12</f>
        <v>0.9859154929577465</v>
      </c>
      <c r="K12" s="152">
        <f>J12</f>
        <v>0.9859154929577465</v>
      </c>
      <c r="L12" s="153"/>
      <c r="M12" s="34" t="s">
        <v>11</v>
      </c>
      <c r="N12" s="154" t="s">
        <v>20</v>
      </c>
    </row>
    <row r="13" spans="1:14" ht="12.75" customHeight="1">
      <c r="B13" s="280" t="s">
        <v>130</v>
      </c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2"/>
    </row>
    <row r="14" spans="1:14" ht="37.5" customHeight="1">
      <c r="B14" s="35" t="s">
        <v>131</v>
      </c>
      <c r="C14" s="35" t="s">
        <v>150</v>
      </c>
      <c r="D14" s="35" t="s">
        <v>6</v>
      </c>
      <c r="E14" s="35" t="s">
        <v>7</v>
      </c>
      <c r="F14" s="35" t="s">
        <v>17</v>
      </c>
      <c r="G14" s="35" t="s">
        <v>8</v>
      </c>
      <c r="H14" s="35">
        <v>17</v>
      </c>
      <c r="I14" s="35">
        <v>17</v>
      </c>
      <c r="J14" s="143">
        <f>I14/H14</f>
        <v>1</v>
      </c>
      <c r="K14" s="152">
        <f>J14</f>
        <v>1</v>
      </c>
      <c r="L14" s="153"/>
      <c r="M14" s="34" t="s">
        <v>11</v>
      </c>
      <c r="N14" s="32" t="s">
        <v>137</v>
      </c>
    </row>
  </sheetData>
  <mergeCells count="6">
    <mergeCell ref="B13:N13"/>
    <mergeCell ref="A7:A11"/>
    <mergeCell ref="A4:A6"/>
    <mergeCell ref="B1:M1"/>
    <mergeCell ref="B8:N8"/>
    <mergeCell ref="B4:N4"/>
  </mergeCells>
  <pageMargins left="0.25" right="0.25" top="0.75" bottom="0.75" header="0.3" footer="0.3"/>
  <pageSetup paperSize="9" scale="64" orientation="landscape" r:id="rId1"/>
  <rowBreaks count="1" manualBreakCount="1">
    <brk id="8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P20"/>
  <sheetViews>
    <sheetView topLeftCell="A14" zoomScaleSheetLayoutView="100" zoomScalePageLayoutView="80" workbookViewId="0">
      <selection activeCell="J18" sqref="J18"/>
    </sheetView>
  </sheetViews>
  <sheetFormatPr defaultRowHeight="20.25"/>
  <cols>
    <col min="1" max="1" width="12.140625" customWidth="1"/>
    <col min="2" max="2" width="27" style="13" customWidth="1"/>
    <col min="3" max="3" width="7.42578125" style="13" customWidth="1"/>
    <col min="4" max="4" width="7.7109375" style="13" customWidth="1"/>
    <col min="5" max="5" width="10.140625" style="13" customWidth="1"/>
    <col min="6" max="6" width="14.140625" style="13" customWidth="1"/>
    <col min="7" max="7" width="8" style="5" customWidth="1"/>
    <col min="8" max="8" width="10" style="9" customWidth="1"/>
    <col min="9" max="9" width="8.85546875" style="9" customWidth="1"/>
    <col min="10" max="10" width="11.28515625" style="9" customWidth="1"/>
    <col min="11" max="11" width="12.28515625" style="9" customWidth="1"/>
    <col min="12" max="12" width="14.140625" style="5" customWidth="1"/>
    <col min="13" max="13" width="14.5703125" style="8" customWidth="1"/>
    <col min="14" max="14" width="13.7109375" customWidth="1"/>
  </cols>
  <sheetData>
    <row r="1" spans="1:15" ht="21.75" customHeight="1">
      <c r="B1" s="285" t="s">
        <v>121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15" s="6" customFormat="1" ht="101.25" customHeight="1">
      <c r="A2" s="10" t="s">
        <v>36</v>
      </c>
      <c r="B2" s="10" t="s">
        <v>0</v>
      </c>
      <c r="C2" s="213" t="s">
        <v>146</v>
      </c>
      <c r="D2" s="10" t="s">
        <v>1</v>
      </c>
      <c r="E2" s="10" t="s">
        <v>2</v>
      </c>
      <c r="F2" s="10" t="s">
        <v>3</v>
      </c>
      <c r="G2" s="10" t="s">
        <v>4</v>
      </c>
      <c r="H2" s="10" t="s">
        <v>10</v>
      </c>
      <c r="I2" s="10" t="s">
        <v>21</v>
      </c>
      <c r="J2" s="10" t="s">
        <v>14</v>
      </c>
      <c r="K2" s="10" t="s">
        <v>15</v>
      </c>
      <c r="L2" s="10" t="s">
        <v>5</v>
      </c>
      <c r="M2" s="10" t="s">
        <v>9</v>
      </c>
      <c r="N2" s="10" t="s">
        <v>16</v>
      </c>
    </row>
    <row r="3" spans="1:15" s="1" customFormat="1" ht="15.6" customHeight="1">
      <c r="A3" s="4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4">
        <v>7</v>
      </c>
      <c r="H3" s="4">
        <v>8</v>
      </c>
      <c r="I3" s="4">
        <v>9</v>
      </c>
      <c r="J3" s="4">
        <v>10</v>
      </c>
      <c r="K3" s="4">
        <v>11</v>
      </c>
      <c r="L3" s="4">
        <v>12</v>
      </c>
      <c r="M3" s="7">
        <v>13</v>
      </c>
      <c r="N3" s="11">
        <v>14</v>
      </c>
    </row>
    <row r="4" spans="1:15" s="3" customFormat="1" ht="18.75">
      <c r="A4" s="312" t="s">
        <v>60</v>
      </c>
      <c r="B4" s="286" t="s">
        <v>26</v>
      </c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8"/>
      <c r="O4" s="18"/>
    </row>
    <row r="5" spans="1:15" ht="12.75">
      <c r="A5" s="313"/>
      <c r="B5" s="321" t="s">
        <v>37</v>
      </c>
      <c r="C5" s="261"/>
      <c r="D5" s="299" t="s">
        <v>6</v>
      </c>
      <c r="E5" s="299" t="s">
        <v>7</v>
      </c>
      <c r="F5" s="299" t="s">
        <v>12</v>
      </c>
      <c r="G5" s="299" t="s">
        <v>8</v>
      </c>
      <c r="H5" s="330">
        <v>98</v>
      </c>
      <c r="I5" s="330">
        <v>94</v>
      </c>
      <c r="J5" s="323">
        <f>I5/H5</f>
        <v>0.95918367346938771</v>
      </c>
      <c r="K5" s="319">
        <f>J5</f>
        <v>0.95918367346938771</v>
      </c>
      <c r="L5" s="307"/>
      <c r="M5" s="327" t="s">
        <v>11</v>
      </c>
      <c r="N5" s="314" t="s">
        <v>20</v>
      </c>
      <c r="O5" s="19"/>
    </row>
    <row r="6" spans="1:15" ht="12.75">
      <c r="A6" s="313"/>
      <c r="B6" s="322"/>
      <c r="C6" s="262" t="s">
        <v>147</v>
      </c>
      <c r="D6" s="318"/>
      <c r="E6" s="318"/>
      <c r="F6" s="318"/>
      <c r="G6" s="318"/>
      <c r="H6" s="331"/>
      <c r="I6" s="331"/>
      <c r="J6" s="324"/>
      <c r="K6" s="319"/>
      <c r="L6" s="326"/>
      <c r="M6" s="328"/>
      <c r="N6" s="315"/>
      <c r="O6" s="19"/>
    </row>
    <row r="7" spans="1:15" ht="12.75">
      <c r="A7" s="313"/>
      <c r="B7" s="322"/>
      <c r="C7" s="262"/>
      <c r="D7" s="300"/>
      <c r="E7" s="300"/>
      <c r="F7" s="300"/>
      <c r="G7" s="300"/>
      <c r="H7" s="332"/>
      <c r="I7" s="332"/>
      <c r="J7" s="325"/>
      <c r="K7" s="319"/>
      <c r="L7" s="308"/>
      <c r="M7" s="329"/>
      <c r="N7" s="316"/>
      <c r="O7" s="19"/>
    </row>
    <row r="8" spans="1:15" ht="12.75">
      <c r="A8" s="313"/>
      <c r="B8" s="317" t="s">
        <v>61</v>
      </c>
      <c r="C8" s="261"/>
      <c r="D8" s="299" t="s">
        <v>6</v>
      </c>
      <c r="E8" s="299" t="s">
        <v>7</v>
      </c>
      <c r="F8" s="299" t="s">
        <v>12</v>
      </c>
      <c r="G8" s="299" t="s">
        <v>8</v>
      </c>
      <c r="H8" s="299">
        <v>1</v>
      </c>
      <c r="I8" s="299">
        <v>1</v>
      </c>
      <c r="J8" s="323">
        <f>I8/H8</f>
        <v>1</v>
      </c>
      <c r="K8" s="319">
        <f>J8</f>
        <v>1</v>
      </c>
      <c r="L8" s="307"/>
      <c r="M8" s="327" t="s">
        <v>11</v>
      </c>
      <c r="N8" s="314" t="s">
        <v>137</v>
      </c>
      <c r="O8" s="19"/>
    </row>
    <row r="9" spans="1:15" ht="12.75">
      <c r="A9" s="313"/>
      <c r="B9" s="317"/>
      <c r="C9" s="262" t="s">
        <v>147</v>
      </c>
      <c r="D9" s="318"/>
      <c r="E9" s="318"/>
      <c r="F9" s="318"/>
      <c r="G9" s="318"/>
      <c r="H9" s="318"/>
      <c r="I9" s="318"/>
      <c r="J9" s="324"/>
      <c r="K9" s="319"/>
      <c r="L9" s="326"/>
      <c r="M9" s="328"/>
      <c r="N9" s="315"/>
      <c r="O9" s="19"/>
    </row>
    <row r="10" spans="1:15" ht="12.75">
      <c r="A10" s="311"/>
      <c r="B10" s="317"/>
      <c r="C10" s="265"/>
      <c r="D10" s="300"/>
      <c r="E10" s="300"/>
      <c r="F10" s="300"/>
      <c r="G10" s="300"/>
      <c r="H10" s="300"/>
      <c r="I10" s="300"/>
      <c r="J10" s="325"/>
      <c r="K10" s="320"/>
      <c r="L10" s="308"/>
      <c r="M10" s="329"/>
      <c r="N10" s="316"/>
      <c r="O10" s="19"/>
    </row>
    <row r="11" spans="1:15" ht="33.75" customHeight="1">
      <c r="A11" s="311"/>
      <c r="B11" s="103" t="s">
        <v>39</v>
      </c>
      <c r="C11" s="261" t="s">
        <v>147</v>
      </c>
      <c r="D11" s="97" t="s">
        <v>6</v>
      </c>
      <c r="E11" s="97" t="s">
        <v>7</v>
      </c>
      <c r="F11" s="97" t="s">
        <v>12</v>
      </c>
      <c r="G11" s="97" t="s">
        <v>8</v>
      </c>
      <c r="H11" s="97">
        <v>2</v>
      </c>
      <c r="I11" s="97">
        <v>2</v>
      </c>
      <c r="J11" s="125">
        <f>I11/H11</f>
        <v>1</v>
      </c>
      <c r="K11" s="99">
        <f>J11</f>
        <v>1</v>
      </c>
      <c r="L11" s="123"/>
      <c r="M11" s="115" t="s">
        <v>11</v>
      </c>
      <c r="N11" s="100" t="s">
        <v>137</v>
      </c>
      <c r="O11" s="19"/>
    </row>
    <row r="12" spans="1:15" ht="24.75" customHeight="1">
      <c r="A12" s="311"/>
      <c r="B12" s="132" t="s">
        <v>62</v>
      </c>
      <c r="C12" s="261" t="s">
        <v>147</v>
      </c>
      <c r="D12" s="133" t="s">
        <v>6</v>
      </c>
      <c r="E12" s="133" t="s">
        <v>7</v>
      </c>
      <c r="F12" s="133" t="s">
        <v>17</v>
      </c>
      <c r="G12" s="133" t="s">
        <v>8</v>
      </c>
      <c r="H12" s="133">
        <v>18</v>
      </c>
      <c r="I12" s="133">
        <v>17</v>
      </c>
      <c r="J12" s="149">
        <f>I12/H12</f>
        <v>0.94444444444444442</v>
      </c>
      <c r="K12" s="136">
        <f>J12</f>
        <v>0.94444444444444442</v>
      </c>
      <c r="L12" s="145"/>
      <c r="M12" s="133" t="s">
        <v>11</v>
      </c>
      <c r="N12" s="134" t="s">
        <v>136</v>
      </c>
      <c r="O12" s="19"/>
    </row>
    <row r="13" spans="1:15" s="26" customFormat="1" ht="40.5" customHeight="1">
      <c r="A13" s="311"/>
      <c r="B13" s="261" t="s">
        <v>151</v>
      </c>
      <c r="C13" s="261" t="s">
        <v>147</v>
      </c>
      <c r="D13" s="97" t="s">
        <v>6</v>
      </c>
      <c r="E13" s="97" t="s">
        <v>7</v>
      </c>
      <c r="F13" s="97" t="s">
        <v>17</v>
      </c>
      <c r="G13" s="97" t="s">
        <v>8</v>
      </c>
      <c r="H13" s="97">
        <v>4</v>
      </c>
      <c r="I13" s="97">
        <v>5</v>
      </c>
      <c r="J13" s="125">
        <v>1.1000000000000001</v>
      </c>
      <c r="K13" s="96">
        <f>J13</f>
        <v>1.1000000000000001</v>
      </c>
      <c r="L13" s="123"/>
      <c r="M13" s="97" t="s">
        <v>11</v>
      </c>
      <c r="N13" s="165" t="s">
        <v>137</v>
      </c>
    </row>
    <row r="14" spans="1:15" s="26" customFormat="1" ht="20.25" customHeight="1">
      <c r="A14" s="53"/>
      <c r="B14" s="280" t="s">
        <v>133</v>
      </c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2"/>
    </row>
    <row r="15" spans="1:15" s="26" customFormat="1" ht="78.75" customHeight="1">
      <c r="A15" s="53"/>
      <c r="B15" s="261" t="s">
        <v>64</v>
      </c>
      <c r="C15" s="261" t="s">
        <v>148</v>
      </c>
      <c r="D15" s="252" t="s">
        <v>6</v>
      </c>
      <c r="E15" s="252" t="s">
        <v>7</v>
      </c>
      <c r="F15" s="252" t="s">
        <v>17</v>
      </c>
      <c r="G15" s="252" t="s">
        <v>8</v>
      </c>
      <c r="H15" s="252">
        <v>18</v>
      </c>
      <c r="I15" s="252">
        <v>23</v>
      </c>
      <c r="J15" s="263">
        <v>1.1000000000000001</v>
      </c>
      <c r="K15" s="268">
        <f>J15</f>
        <v>1.1000000000000001</v>
      </c>
      <c r="L15" s="256"/>
      <c r="M15" s="267" t="s">
        <v>11</v>
      </c>
      <c r="N15" s="257" t="s">
        <v>137</v>
      </c>
    </row>
    <row r="16" spans="1:15" s="26" customFormat="1" ht="54" customHeight="1">
      <c r="A16" s="53"/>
      <c r="B16" s="261" t="s">
        <v>63</v>
      </c>
      <c r="C16" s="261" t="s">
        <v>148</v>
      </c>
      <c r="D16" s="252" t="s">
        <v>6</v>
      </c>
      <c r="E16" s="252" t="s">
        <v>7</v>
      </c>
      <c r="F16" s="252" t="s">
        <v>17</v>
      </c>
      <c r="G16" s="252" t="s">
        <v>8</v>
      </c>
      <c r="H16" s="252">
        <v>2</v>
      </c>
      <c r="I16" s="252">
        <v>2</v>
      </c>
      <c r="J16" s="263">
        <f>I16/H16</f>
        <v>1</v>
      </c>
      <c r="K16" s="271">
        <f>J16</f>
        <v>1</v>
      </c>
      <c r="L16" s="256"/>
      <c r="M16" s="267" t="s">
        <v>11</v>
      </c>
      <c r="N16" s="257" t="s">
        <v>137</v>
      </c>
    </row>
    <row r="17" spans="1:16" s="26" customFormat="1" ht="81.75" customHeight="1">
      <c r="A17" s="53"/>
      <c r="B17" s="261" t="s">
        <v>152</v>
      </c>
      <c r="C17" s="261" t="s">
        <v>148</v>
      </c>
      <c r="D17" s="252" t="s">
        <v>6</v>
      </c>
      <c r="E17" s="252" t="s">
        <v>7</v>
      </c>
      <c r="F17" s="252" t="s">
        <v>17</v>
      </c>
      <c r="G17" s="252" t="s">
        <v>8</v>
      </c>
      <c r="H17" s="252">
        <v>6</v>
      </c>
      <c r="I17" s="252">
        <v>6</v>
      </c>
      <c r="J17" s="263">
        <f>I17/H17</f>
        <v>1</v>
      </c>
      <c r="K17" s="268">
        <f>J17</f>
        <v>1</v>
      </c>
      <c r="L17" s="256"/>
      <c r="M17" s="267" t="s">
        <v>11</v>
      </c>
      <c r="N17" s="257" t="s">
        <v>137</v>
      </c>
    </row>
    <row r="18" spans="1:16" s="26" customFormat="1" ht="84" customHeight="1">
      <c r="A18" s="275"/>
      <c r="B18" s="258" t="s">
        <v>58</v>
      </c>
      <c r="C18" s="258" t="s">
        <v>148</v>
      </c>
      <c r="D18" s="213" t="s">
        <v>6</v>
      </c>
      <c r="E18" s="213" t="s">
        <v>7</v>
      </c>
      <c r="F18" s="213" t="s">
        <v>17</v>
      </c>
      <c r="G18" s="213" t="s">
        <v>8</v>
      </c>
      <c r="H18" s="213">
        <v>97</v>
      </c>
      <c r="I18" s="213">
        <v>88</v>
      </c>
      <c r="J18" s="124">
        <f>I18/H18</f>
        <v>0.90721649484536082</v>
      </c>
      <c r="K18" s="268">
        <f>J18</f>
        <v>0.90721649484536082</v>
      </c>
      <c r="L18" s="36"/>
      <c r="M18" s="228" t="s">
        <v>11</v>
      </c>
      <c r="N18" s="172" t="s">
        <v>136</v>
      </c>
      <c r="P18" s="274" t="s">
        <v>113</v>
      </c>
    </row>
    <row r="19" spans="1:16" ht="12.75">
      <c r="B19" s="13" t="s">
        <v>34</v>
      </c>
      <c r="D19" s="56"/>
      <c r="E19" s="49"/>
      <c r="F19" s="49"/>
      <c r="G19" s="49"/>
      <c r="H19" s="49"/>
      <c r="I19" s="49"/>
      <c r="J19" s="50"/>
      <c r="K19" s="51"/>
      <c r="L19" s="57"/>
      <c r="M19" s="58"/>
      <c r="N19" s="52"/>
    </row>
    <row r="20" spans="1:16">
      <c r="B20" s="20"/>
      <c r="C20" s="20"/>
      <c r="D20" s="20"/>
      <c r="E20" s="20"/>
      <c r="F20" s="20"/>
      <c r="G20" s="21"/>
      <c r="H20" s="22"/>
      <c r="I20" s="22"/>
      <c r="J20" s="22"/>
      <c r="K20" s="22"/>
      <c r="L20" s="21"/>
      <c r="M20" s="23"/>
      <c r="N20" s="19"/>
    </row>
  </sheetData>
  <mergeCells count="28">
    <mergeCell ref="B1:M1"/>
    <mergeCell ref="B4:N4"/>
    <mergeCell ref="B14:N14"/>
    <mergeCell ref="E5:E7"/>
    <mergeCell ref="F5:F7"/>
    <mergeCell ref="G5:G7"/>
    <mergeCell ref="H5:H7"/>
    <mergeCell ref="I5:I7"/>
    <mergeCell ref="J8:J10"/>
    <mergeCell ref="L8:L10"/>
    <mergeCell ref="M8:M10"/>
    <mergeCell ref="E8:E10"/>
    <mergeCell ref="A4:A13"/>
    <mergeCell ref="N5:N7"/>
    <mergeCell ref="B8:B10"/>
    <mergeCell ref="D8:D10"/>
    <mergeCell ref="N8:N10"/>
    <mergeCell ref="K8:K10"/>
    <mergeCell ref="B5:B7"/>
    <mergeCell ref="D5:D7"/>
    <mergeCell ref="K5:K7"/>
    <mergeCell ref="J5:J7"/>
    <mergeCell ref="L5:L7"/>
    <mergeCell ref="M5:M7"/>
    <mergeCell ref="F8:F10"/>
    <mergeCell ref="G8:G10"/>
    <mergeCell ref="H8:H10"/>
    <mergeCell ref="I8:I10"/>
  </mergeCells>
  <pageMargins left="0.25" right="0.25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27</vt:i4>
      </vt:variant>
      <vt:variant>
        <vt:lpstr>Именованные диапазоны</vt:lpstr>
      </vt:variant>
      <vt:variant>
        <vt:i4>27</vt:i4>
      </vt:variant>
    </vt:vector>
  </HeadingPairs>
  <TitlesOfParts>
    <vt:vector size="54" baseType="lpstr">
      <vt:lpstr>титул</vt:lpstr>
      <vt:lpstr>5</vt:lpstr>
      <vt:lpstr>7</vt:lpstr>
      <vt:lpstr>8</vt:lpstr>
      <vt:lpstr>9</vt:lpstr>
      <vt:lpstr>10</vt:lpstr>
      <vt:lpstr>11</vt:lpstr>
      <vt:lpstr>15</vt:lpstr>
      <vt:lpstr>16</vt:lpstr>
      <vt:lpstr>17</vt:lpstr>
      <vt:lpstr>18</vt:lpstr>
      <vt:lpstr>21</vt:lpstr>
      <vt:lpstr>22</vt:lpstr>
      <vt:lpstr>25</vt:lpstr>
      <vt:lpstr>27</vt:lpstr>
      <vt:lpstr>28</vt:lpstr>
      <vt:lpstr>34</vt:lpstr>
      <vt:lpstr>36</vt:lpstr>
      <vt:lpstr>39</vt:lpstr>
      <vt:lpstr>44</vt:lpstr>
      <vt:lpstr>45</vt:lpstr>
      <vt:lpstr>46</vt:lpstr>
      <vt:lpstr>47</vt:lpstr>
      <vt:lpstr>49</vt:lpstr>
      <vt:lpstr>50</vt:lpstr>
      <vt:lpstr>52</vt:lpstr>
      <vt:lpstr>53</vt:lpstr>
      <vt:lpstr>'8'!_GoBack</vt:lpstr>
      <vt:lpstr>'10'!Область_печати</vt:lpstr>
      <vt:lpstr>'11'!Область_печати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'21'!Область_печати</vt:lpstr>
      <vt:lpstr>'22'!Область_печати</vt:lpstr>
      <vt:lpstr>'25'!Область_печати</vt:lpstr>
      <vt:lpstr>'27'!Область_печати</vt:lpstr>
      <vt:lpstr>'28'!Область_печати</vt:lpstr>
      <vt:lpstr>'34'!Область_печати</vt:lpstr>
      <vt:lpstr>'36'!Область_печати</vt:lpstr>
      <vt:lpstr>'39'!Область_печати</vt:lpstr>
      <vt:lpstr>'44'!Область_печати</vt:lpstr>
      <vt:lpstr>'45'!Область_печати</vt:lpstr>
      <vt:lpstr>'46'!Область_печати</vt:lpstr>
      <vt:lpstr>'47'!Область_печати</vt:lpstr>
      <vt:lpstr>'49'!Область_печати</vt:lpstr>
      <vt:lpstr>'5'!Область_печати</vt:lpstr>
      <vt:lpstr>'50'!Область_печати</vt:lpstr>
      <vt:lpstr>'52'!Область_печати</vt:lpstr>
      <vt:lpstr>'53'!Область_печати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2017-07-06T04:05:21Z</cp:lastPrinted>
  <dcterms:created xsi:type="dcterms:W3CDTF">1996-10-08T23:32:33Z</dcterms:created>
  <dcterms:modified xsi:type="dcterms:W3CDTF">2024-01-07T04:21:15Z</dcterms:modified>
</cp:coreProperties>
</file>