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755"/>
  </bookViews>
  <sheets>
    <sheet name="Лист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J7"/>
  <c r="J8"/>
  <c r="J11" l="1"/>
  <c r="J10" l="1"/>
  <c r="J12"/>
  <c r="J13"/>
  <c r="J15"/>
  <c r="J16"/>
  <c r="J17"/>
  <c r="J18"/>
  <c r="J20"/>
  <c r="J21"/>
  <c r="J22"/>
  <c r="J23"/>
  <c r="J25"/>
  <c r="J26"/>
  <c r="J27"/>
  <c r="J28"/>
  <c r="J30"/>
  <c r="J31"/>
  <c r="J32"/>
  <c r="J33"/>
  <c r="J35"/>
  <c r="J36"/>
  <c r="J37"/>
  <c r="J38"/>
  <c r="J40"/>
  <c r="J41"/>
  <c r="J42"/>
  <c r="J43"/>
  <c r="J45"/>
  <c r="J46"/>
  <c r="J47"/>
  <c r="J48"/>
  <c r="J50"/>
  <c r="J51"/>
  <c r="J52"/>
  <c r="J53"/>
  <c r="J55"/>
  <c r="J56"/>
  <c r="J57"/>
  <c r="J58"/>
  <c r="J60"/>
  <c r="J61"/>
  <c r="J62"/>
  <c r="J63"/>
  <c r="J65"/>
  <c r="J66"/>
  <c r="J67"/>
  <c r="J68"/>
  <c r="J70"/>
  <c r="J71"/>
  <c r="J72"/>
  <c r="J73"/>
  <c r="J80"/>
  <c r="J81"/>
  <c r="J82"/>
  <c r="J83"/>
  <c r="J85"/>
  <c r="J86"/>
  <c r="J87"/>
  <c r="J88"/>
  <c r="J90"/>
  <c r="J91"/>
  <c r="J92"/>
  <c r="J93"/>
  <c r="J5"/>
  <c r="D74" l="1"/>
  <c r="M18" s="1"/>
  <c r="D69"/>
  <c r="M17" s="1"/>
  <c r="D64"/>
  <c r="M16" s="1"/>
  <c r="D59"/>
  <c r="M15" s="1"/>
  <c r="D54"/>
  <c r="M14" s="1"/>
  <c r="D49"/>
  <c r="M13" s="1"/>
  <c r="D44"/>
  <c r="M12" s="1"/>
  <c r="D39"/>
  <c r="M11" s="1"/>
  <c r="D34"/>
  <c r="M10" s="1"/>
  <c r="D29"/>
  <c r="M9" s="1"/>
  <c r="D79"/>
  <c r="M19" s="1"/>
  <c r="D84"/>
  <c r="M20" s="1"/>
  <c r="D89"/>
  <c r="M21" s="1"/>
  <c r="D94" l="1"/>
  <c r="M22" s="1"/>
  <c r="D24"/>
  <c r="M8" s="1"/>
  <c r="D19"/>
  <c r="M7" s="1"/>
  <c r="D14"/>
  <c r="M6" s="1"/>
  <c r="D9"/>
  <c r="K6"/>
  <c r="K7"/>
  <c r="K8"/>
  <c r="K10"/>
  <c r="K11"/>
  <c r="K12"/>
  <c r="K13"/>
  <c r="K15"/>
  <c r="K16"/>
  <c r="K17"/>
  <c r="K18"/>
  <c r="K20"/>
  <c r="K21"/>
  <c r="K22"/>
  <c r="K23"/>
  <c r="K25"/>
  <c r="K26"/>
  <c r="K27"/>
  <c r="K28"/>
  <c r="K30"/>
  <c r="K31"/>
  <c r="K32"/>
  <c r="K33"/>
  <c r="K35"/>
  <c r="K36"/>
  <c r="K37"/>
  <c r="K38"/>
  <c r="K40"/>
  <c r="K41"/>
  <c r="K42"/>
  <c r="K43"/>
  <c r="K45"/>
  <c r="K46"/>
  <c r="K47"/>
  <c r="K48"/>
  <c r="K50"/>
  <c r="K51"/>
  <c r="K52"/>
  <c r="K53"/>
  <c r="K55"/>
  <c r="K56"/>
  <c r="K57"/>
  <c r="K58"/>
  <c r="K60"/>
  <c r="K61"/>
  <c r="K62"/>
  <c r="K63"/>
  <c r="K65"/>
  <c r="K66"/>
  <c r="K67"/>
  <c r="K68"/>
  <c r="K70"/>
  <c r="K71"/>
  <c r="K72"/>
  <c r="K73"/>
  <c r="K75"/>
  <c r="K76"/>
  <c r="K77"/>
  <c r="K78"/>
  <c r="K80"/>
  <c r="K81"/>
  <c r="K82"/>
  <c r="K83"/>
  <c r="K85"/>
  <c r="K86"/>
  <c r="K87"/>
  <c r="K88"/>
  <c r="K90"/>
  <c r="K91"/>
  <c r="K92"/>
  <c r="K93"/>
  <c r="K5"/>
  <c r="G94"/>
  <c r="H94"/>
  <c r="I94"/>
  <c r="G89"/>
  <c r="H89"/>
  <c r="I89"/>
  <c r="G84"/>
  <c r="H84"/>
  <c r="I84"/>
  <c r="G79"/>
  <c r="H79"/>
  <c r="I79"/>
  <c r="G74"/>
  <c r="H74"/>
  <c r="I74"/>
  <c r="G69"/>
  <c r="H69"/>
  <c r="I69"/>
  <c r="G64"/>
  <c r="H64"/>
  <c r="I64"/>
  <c r="G59"/>
  <c r="H59"/>
  <c r="I59"/>
  <c r="G54"/>
  <c r="H54"/>
  <c r="I54"/>
  <c r="G49"/>
  <c r="H49"/>
  <c r="I49"/>
  <c r="G44"/>
  <c r="H44"/>
  <c r="I44"/>
  <c r="G39"/>
  <c r="H39"/>
  <c r="I39"/>
  <c r="G34"/>
  <c r="H34"/>
  <c r="I34"/>
  <c r="G29"/>
  <c r="H29"/>
  <c r="I29"/>
  <c r="G24"/>
  <c r="H24"/>
  <c r="I24"/>
  <c r="G19"/>
  <c r="H19"/>
  <c r="I19"/>
  <c r="G14"/>
  <c r="H14"/>
  <c r="I14"/>
  <c r="G9"/>
  <c r="H9"/>
  <c r="I9"/>
  <c r="F14"/>
  <c r="F9"/>
  <c r="M5" l="1"/>
  <c r="L5" s="1"/>
  <c r="F29"/>
  <c r="F19"/>
  <c r="L90" l="1"/>
  <c r="L70"/>
  <c r="L50"/>
  <c r="L30"/>
  <c r="L10"/>
  <c r="L85"/>
  <c r="L65"/>
  <c r="L45"/>
  <c r="L25"/>
  <c r="L80"/>
  <c r="L60"/>
  <c r="L40"/>
  <c r="L20"/>
  <c r="L75"/>
  <c r="L55"/>
  <c r="L35"/>
  <c r="L15"/>
  <c r="F24"/>
  <c r="F34" l="1"/>
  <c r="F39" l="1"/>
  <c r="F44" l="1"/>
  <c r="F49" l="1"/>
  <c r="F54" l="1"/>
  <c r="F59" l="1"/>
  <c r="F64" l="1"/>
  <c r="F69" l="1"/>
  <c r="F74" l="1"/>
  <c r="F79" l="1"/>
  <c r="F84" l="1"/>
  <c r="F89" l="1"/>
  <c r="F94" l="1"/>
</calcChain>
</file>

<file path=xl/sharedStrings.xml><?xml version="1.0" encoding="utf-8"?>
<sst xmlns="http://schemas.openxmlformats.org/spreadsheetml/2006/main" count="259" uniqueCount="149">
  <si>
    <t>Код</t>
  </si>
  <si>
    <t>Ф.И.</t>
  </si>
  <si>
    <t>Класс</t>
  </si>
  <si>
    <t>ОУ</t>
  </si>
  <si>
    <t>Учитель</t>
  </si>
  <si>
    <t>Русский язык</t>
  </si>
  <si>
    <t>Матема-
тика</t>
  </si>
  <si>
    <t>Окружающий мир</t>
  </si>
  <si>
    <t>Итоговый балл</t>
  </si>
  <si>
    <t>Командное место</t>
  </si>
  <si>
    <t>Личное место</t>
  </si>
  <si>
    <t>ИТОГО</t>
  </si>
  <si>
    <t>Гимназия №4</t>
  </si>
  <si>
    <t>СОШ №2</t>
  </si>
  <si>
    <t>СОШ №3</t>
  </si>
  <si>
    <t>СОШ №5</t>
  </si>
  <si>
    <t>СОШ №6</t>
  </si>
  <si>
    <t>СОШ №7</t>
  </si>
  <si>
    <t>СОШ №11</t>
  </si>
  <si>
    <t>СОШ №15</t>
  </si>
  <si>
    <t>СОШ №18</t>
  </si>
  <si>
    <t>СОШ №19</t>
  </si>
  <si>
    <t>СОШ №21</t>
  </si>
  <si>
    <t>Члены жюри:</t>
  </si>
  <si>
    <t xml:space="preserve">Литерат. чтение </t>
  </si>
  <si>
    <t>Дата проведения: 15.12.18</t>
  </si>
  <si>
    <t>Ярыгина Надежда Ивановна, учитель начальных классов МАОУ гимназия №4 г.Канска</t>
  </si>
  <si>
    <t>Ерёмина Ольга Николаевна, учитель начальных классов МБОУ ООШ №9 г.Канска</t>
  </si>
  <si>
    <t>Прохорова Елена Юрьевна, учитель начальных классов МБОУ СОШ №19 г.Канска</t>
  </si>
  <si>
    <t>Результаты городских «Интеллектуальных игр» 2023-2024 уч. год 
(2 класс)</t>
  </si>
  <si>
    <t>Васильева Диана</t>
  </si>
  <si>
    <t xml:space="preserve">Головнева Мария </t>
  </si>
  <si>
    <t>Тарасов Артём</t>
  </si>
  <si>
    <t>Бокин Александр</t>
  </si>
  <si>
    <t>Миронченко Светлана Владимировна</t>
  </si>
  <si>
    <t>Давыдова Наталья Николаевна</t>
  </si>
  <si>
    <t>Гимназия№1</t>
  </si>
  <si>
    <t>лицея № 1</t>
  </si>
  <si>
    <t>Халиков Елисей</t>
  </si>
  <si>
    <t>Блинова Анастасия</t>
  </si>
  <si>
    <t>Зенина Станислава</t>
  </si>
  <si>
    <t>Ядыкина Арина</t>
  </si>
  <si>
    <t>Сухарева Полина Петровна</t>
  </si>
  <si>
    <t>Карчагина Марина Николаевна</t>
  </si>
  <si>
    <t>Тихоненко Ульяна Денисовна</t>
  </si>
  <si>
    <t>Гаус Роман Вячеславович</t>
  </si>
  <si>
    <t>Дмитриева Дарья Владиславовна</t>
  </si>
  <si>
    <t>Семёнов Михаил Васильевич</t>
  </si>
  <si>
    <t>Степанова Наталья Михайловна</t>
  </si>
  <si>
    <t>Князева Ирина Романовна</t>
  </si>
  <si>
    <t>Круглянина Татьяна Яковлевна</t>
  </si>
  <si>
    <t>Бойков Степан</t>
  </si>
  <si>
    <t>Кузьмина Софья</t>
  </si>
  <si>
    <t>Колесникова Мария</t>
  </si>
  <si>
    <t>Добрынин Александр</t>
  </si>
  <si>
    <t>Денисова Татьяна Степановна</t>
  </si>
  <si>
    <t>Каминская Алиса</t>
  </si>
  <si>
    <t>Судачков Руслан</t>
  </si>
  <si>
    <t xml:space="preserve">Польев Семен </t>
  </si>
  <si>
    <t>Согоняко Дарья</t>
  </si>
  <si>
    <t>Маркова Людмила Михайловна</t>
  </si>
  <si>
    <t xml:space="preserve">Войцехович Ирина Леонидовна </t>
  </si>
  <si>
    <t>Коваленко Юлия</t>
  </si>
  <si>
    <t>Рябцев Тимур</t>
  </si>
  <si>
    <t>Принц Илья</t>
  </si>
  <si>
    <t>Шеметов Даниил</t>
  </si>
  <si>
    <t>Шатунова Наталья Николаевна</t>
  </si>
  <si>
    <t>Малышева Татьяна Николаевна</t>
  </si>
  <si>
    <t>Лихтарович Светлана Алексеевна</t>
  </si>
  <si>
    <t>Бурхонова Малика</t>
  </si>
  <si>
    <t>Остапенко Алиса</t>
  </si>
  <si>
    <t>Мужиков-Петров Владислав</t>
  </si>
  <si>
    <t>Рябченко Тимофей</t>
  </si>
  <si>
    <t>Молодина Наталья Ивановна</t>
  </si>
  <si>
    <t>Полелей Татьяна Петровна</t>
  </si>
  <si>
    <t>Пилипенко Алиса</t>
  </si>
  <si>
    <t>Золотухина Кира</t>
  </si>
  <si>
    <t>Нечаев Александр</t>
  </si>
  <si>
    <t xml:space="preserve">Иванова Кристина Владимировна </t>
  </si>
  <si>
    <t>Хамитова Анастасия Винировна</t>
  </si>
  <si>
    <t>ООШ № 8</t>
  </si>
  <si>
    <t>Громов Тимофей</t>
  </si>
  <si>
    <t>Рахимова Дина</t>
  </si>
  <si>
    <t>Теплоухов Тимофей</t>
  </si>
  <si>
    <t>Хоришко Яна</t>
  </si>
  <si>
    <t>Эсва Алина Сергеевна</t>
  </si>
  <si>
    <t xml:space="preserve">ООШ  №9 </t>
  </si>
  <si>
    <t xml:space="preserve">Панова Кристина Вячеславовна </t>
  </si>
  <si>
    <t>Панова Кристина Вячеславовна</t>
  </si>
  <si>
    <t xml:space="preserve">Нагаевский Вячеслав </t>
  </si>
  <si>
    <t xml:space="preserve">Толпекин Дмитрий </t>
  </si>
  <si>
    <t>Амбросёнок Арина</t>
  </si>
  <si>
    <t>Третьякова Ксения</t>
  </si>
  <si>
    <t>Воробьёва Есения</t>
  </si>
  <si>
    <t>Степакина Мария</t>
  </si>
  <si>
    <t>Шаталова Лариса Фёдоровна</t>
  </si>
  <si>
    <t>Кузмич Никита</t>
  </si>
  <si>
    <t>Трофимова Ева</t>
  </si>
  <si>
    <t>Малых Елизавета</t>
  </si>
  <si>
    <t>Легенченко Александр</t>
  </si>
  <si>
    <t>Булах Лидия Гейнириховна</t>
  </si>
  <si>
    <t>Жгун Надежда Ивановна</t>
  </si>
  <si>
    <t>Егоров Егор</t>
  </si>
  <si>
    <t>Горелов Кирилл</t>
  </si>
  <si>
    <t xml:space="preserve">Губарев Вячеслав </t>
  </si>
  <si>
    <t>Савенкова Екатерина</t>
  </si>
  <si>
    <t>Сургутская Татьяна Владимировна</t>
  </si>
  <si>
    <t>Коломеец Анастасия Сергеевна</t>
  </si>
  <si>
    <t>Кузнецова Анна Викторовна</t>
  </si>
  <si>
    <t>Владимиров Савелий</t>
  </si>
  <si>
    <t>Мишкина Алиса</t>
  </si>
  <si>
    <t>Белоногов Степан</t>
  </si>
  <si>
    <t>Белоногов Иван</t>
  </si>
  <si>
    <t>Шандыбаева Елена Зинельевна</t>
  </si>
  <si>
    <t>Буйнова Кристина</t>
  </si>
  <si>
    <t>Козионов Семён</t>
  </si>
  <si>
    <t>Коновалова Екатерина</t>
  </si>
  <si>
    <t>Мохов Илья</t>
  </si>
  <si>
    <t>Шиманская Алёна Вячеславовна</t>
  </si>
  <si>
    <t xml:space="preserve">Михайлов Павел </t>
  </si>
  <si>
    <t xml:space="preserve">Комлева Дарья </t>
  </si>
  <si>
    <t xml:space="preserve">Кузнецова Полина </t>
  </si>
  <si>
    <t>Пономарёв  Артём</t>
  </si>
  <si>
    <t>Анашкина Юлия Олеговна</t>
  </si>
  <si>
    <t>Коренева Виктория Павловна</t>
  </si>
  <si>
    <t>Шарова Алина Сергеевна</t>
  </si>
  <si>
    <t>Авдеев Егор</t>
  </si>
  <si>
    <t>Дырнаева Анастасия</t>
  </si>
  <si>
    <t>Кособуко Денис</t>
  </si>
  <si>
    <t>Соболь Ярослав</t>
  </si>
  <si>
    <t>Ленева Наталья Викторовна</t>
  </si>
  <si>
    <t>Цуцура Людмила Яковлевна</t>
  </si>
  <si>
    <t>ООШ  № 22</t>
  </si>
  <si>
    <t>ООШ № 20</t>
  </si>
  <si>
    <t>ООШ № 17</t>
  </si>
  <si>
    <t>Копанева Ирина Васильевна,  учитель начальных классов МАОУ «Гимназия№1» г.Канска</t>
  </si>
  <si>
    <t>Басак Оксана Аатольевна, председатель жюри,  учитель начальных классов МБОУ СОШ №2 г.Канска</t>
  </si>
  <si>
    <t>Григорьева Татьяна Анатольевна, учитель начальных классов МБОУ СОШ №3 г.Канска</t>
  </si>
  <si>
    <t>Волкова Снежана Дмитриевна, учитель начальных классов МАОУ Лицей №1</t>
  </si>
  <si>
    <t>Залуцкая Оксана Викторовна, учитель начальных классов МБОУ СОШ №6 г.Канска</t>
  </si>
  <si>
    <t>Таенкова Тамара Владимировна, учитель начальных классов МБОУ СОШ №11 г.Канска</t>
  </si>
  <si>
    <t>Черкова Светлана Геннадьевна, учитель начальных классов МБОУ СОШ №6 г.Канска</t>
  </si>
  <si>
    <t>Федоренко Сергей</t>
  </si>
  <si>
    <t>Скоркина Милана</t>
  </si>
  <si>
    <t>Хлыстова Вера Петровна</t>
  </si>
  <si>
    <t>Калягина Полина</t>
  </si>
  <si>
    <t>Макаркин Степан</t>
  </si>
  <si>
    <t>Горбовой Николай</t>
  </si>
  <si>
    <t>Зайцев Артем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</si>
</sst>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0" fontId="0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right" vertical="top"/>
    </xf>
    <xf numFmtId="14" fontId="1" fillId="0" borderId="0" xfId="0" applyNumberFormat="1" applyFont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1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0" xfId="0" applyFont="1"/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0" fillId="0" borderId="0" xfId="0" applyFont="1" applyAlignment="1">
      <alignment vertical="top"/>
    </xf>
    <xf numFmtId="0" fontId="10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3" borderId="2" xfId="0" applyFont="1" applyFill="1" applyBorder="1" applyAlignment="1">
      <alignment vertical="top"/>
    </xf>
    <xf numFmtId="0" fontId="7" fillId="3" borderId="9" xfId="0" applyFont="1" applyFill="1" applyBorder="1" applyAlignment="1">
      <alignment vertical="top" wrapText="1"/>
    </xf>
    <xf numFmtId="0" fontId="0" fillId="3" borderId="3" xfId="0" applyFont="1" applyFill="1" applyBorder="1" applyAlignment="1">
      <alignment vertical="top"/>
    </xf>
    <xf numFmtId="0" fontId="7" fillId="3" borderId="0" xfId="0" applyFont="1" applyFill="1" applyAlignment="1">
      <alignment vertical="top"/>
    </xf>
    <xf numFmtId="0" fontId="0" fillId="3" borderId="1" xfId="0" applyFont="1" applyFill="1" applyBorder="1" applyAlignment="1">
      <alignment vertical="top"/>
    </xf>
    <xf numFmtId="0" fontId="0" fillId="3" borderId="1" xfId="0" applyFont="1" applyFill="1" applyBorder="1" applyAlignment="1">
      <alignment horizontal="center" vertical="top"/>
    </xf>
    <xf numFmtId="0" fontId="0" fillId="3" borderId="0" xfId="0" applyFill="1"/>
    <xf numFmtId="0" fontId="7" fillId="3" borderId="8" xfId="0" applyFont="1" applyFill="1" applyBorder="1" applyAlignment="1">
      <alignment horizontal="center" vertical="center" wrapText="1"/>
    </xf>
    <xf numFmtId="0" fontId="7" fillId="3" borderId="0" xfId="0" applyFont="1" applyFill="1"/>
    <xf numFmtId="0" fontId="7" fillId="3" borderId="8" xfId="0" applyFont="1" applyFill="1" applyBorder="1" applyAlignment="1">
      <alignment vertical="center" wrapText="1"/>
    </xf>
    <xf numFmtId="0" fontId="0" fillId="3" borderId="1" xfId="0" applyNumberFormat="1" applyFont="1" applyFill="1" applyBorder="1" applyAlignment="1">
      <alignment vertical="top"/>
    </xf>
    <xf numFmtId="0" fontId="2" fillId="3" borderId="0" xfId="0" applyFont="1" applyFill="1"/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2" fontId="0" fillId="3" borderId="3" xfId="0" applyNumberFormat="1" applyFont="1" applyFill="1" applyBorder="1" applyAlignment="1">
      <alignment vertical="top"/>
    </xf>
    <xf numFmtId="2" fontId="0" fillId="0" borderId="3" xfId="0" applyNumberFormat="1" applyFont="1" applyBorder="1" applyAlignment="1">
      <alignment vertical="top"/>
    </xf>
    <xf numFmtId="2" fontId="0" fillId="2" borderId="1" xfId="0" applyNumberFormat="1" applyFont="1" applyFill="1" applyBorder="1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4" fillId="2" borderId="2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right" vertical="top"/>
    </xf>
    <xf numFmtId="0" fontId="4" fillId="2" borderId="3" xfId="0" applyFont="1" applyFill="1" applyBorder="1" applyAlignment="1">
      <alignment horizontal="right" vertical="top"/>
    </xf>
    <xf numFmtId="0" fontId="4" fillId="2" borderId="7" xfId="0" applyFont="1" applyFill="1" applyBorder="1" applyAlignment="1">
      <alignment horizontal="right" vertical="top"/>
    </xf>
    <xf numFmtId="0" fontId="0" fillId="0" borderId="4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  <color rgb="FF8D4001"/>
      <color rgb="FFA40079"/>
      <color rgb="FFFBA1C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9"/>
  <sheetViews>
    <sheetView tabSelected="1" topLeftCell="A79" zoomScale="90" zoomScaleNormal="90" workbookViewId="0">
      <selection activeCell="F9" sqref="F9"/>
    </sheetView>
  </sheetViews>
  <sheetFormatPr defaultRowHeight="15"/>
  <cols>
    <col min="1" max="1" width="6.140625" style="4" customWidth="1"/>
    <col min="2" max="2" width="22.140625" style="4" customWidth="1"/>
    <col min="3" max="3" width="6.85546875" style="4" customWidth="1"/>
    <col min="4" max="4" width="13.140625" style="4" customWidth="1"/>
    <col min="5" max="5" width="35.42578125" style="4" customWidth="1"/>
    <col min="6" max="6" width="6.7109375" style="4" customWidth="1"/>
    <col min="7" max="7" width="9.140625" style="4" customWidth="1"/>
    <col min="8" max="8" width="7.85546875" style="4" customWidth="1"/>
    <col min="9" max="9" width="8.28515625" style="4" customWidth="1"/>
    <col min="10" max="10" width="9.28515625" style="5" customWidth="1"/>
    <col min="11" max="11" width="8.42578125" style="5" customWidth="1"/>
    <col min="12" max="12" width="10.140625" style="4" customWidth="1"/>
  </cols>
  <sheetData>
    <row r="1" spans="1:14" ht="39" customHeight="1">
      <c r="A1" s="68" t="s">
        <v>29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4">
      <c r="A2" s="3" t="s">
        <v>25</v>
      </c>
      <c r="B2" s="13">
        <v>44910</v>
      </c>
    </row>
    <row r="3" spans="1:14">
      <c r="A3" s="3"/>
    </row>
    <row r="4" spans="1:14" ht="32.25" customHeight="1" thickBot="1">
      <c r="A4" s="6" t="s">
        <v>0</v>
      </c>
      <c r="B4" s="16" t="s">
        <v>1</v>
      </c>
      <c r="C4" s="7" t="s">
        <v>2</v>
      </c>
      <c r="D4" s="7" t="s">
        <v>3</v>
      </c>
      <c r="E4" s="16" t="s">
        <v>4</v>
      </c>
      <c r="F4" s="7" t="s">
        <v>5</v>
      </c>
      <c r="G4" s="7" t="s">
        <v>6</v>
      </c>
      <c r="H4" s="7" t="s">
        <v>24</v>
      </c>
      <c r="I4" s="7" t="s">
        <v>7</v>
      </c>
      <c r="J4" s="7" t="s">
        <v>8</v>
      </c>
      <c r="K4" s="7" t="s">
        <v>10</v>
      </c>
      <c r="L4" s="7" t="s">
        <v>9</v>
      </c>
      <c r="N4" s="1"/>
    </row>
    <row r="5" spans="1:14" s="54" customFormat="1" ht="38.25" customHeight="1" thickBot="1">
      <c r="A5" s="48">
        <v>45</v>
      </c>
      <c r="B5" s="55" t="s">
        <v>30</v>
      </c>
      <c r="C5" s="50">
        <v>2</v>
      </c>
      <c r="D5" s="56" t="s">
        <v>36</v>
      </c>
      <c r="E5" s="57" t="s">
        <v>34</v>
      </c>
      <c r="F5" s="63">
        <v>8.5</v>
      </c>
      <c r="G5" s="52">
        <v>7</v>
      </c>
      <c r="H5" s="58">
        <v>15</v>
      </c>
      <c r="I5" s="52">
        <v>14</v>
      </c>
      <c r="J5" s="53">
        <f>SUM(F5:I5)</f>
        <v>44.5</v>
      </c>
      <c r="K5" s="53">
        <f>RANK(J5,$J$5:$J$94,0)</f>
        <v>5</v>
      </c>
      <c r="L5" s="74">
        <f>RANK(D9,$M$5:$M$22,0)</f>
        <v>2</v>
      </c>
      <c r="M5" s="59">
        <f>D9</f>
        <v>156</v>
      </c>
    </row>
    <row r="6" spans="1:14" ht="40.5" customHeight="1" thickBot="1">
      <c r="A6" s="14">
        <v>10</v>
      </c>
      <c r="B6" s="27" t="s">
        <v>31</v>
      </c>
      <c r="C6" s="15">
        <v>2</v>
      </c>
      <c r="D6" s="23" t="s">
        <v>36</v>
      </c>
      <c r="E6" s="20" t="s">
        <v>34</v>
      </c>
      <c r="F6" s="64">
        <v>7</v>
      </c>
      <c r="G6" s="8">
        <v>6</v>
      </c>
      <c r="H6" s="8">
        <v>10</v>
      </c>
      <c r="I6" s="8">
        <v>14</v>
      </c>
      <c r="J6" s="9">
        <f t="shared" ref="J6:J8" si="0">SUM(F6:I6)</f>
        <v>37</v>
      </c>
      <c r="K6" s="9">
        <f t="shared" ref="K6:K68" si="1">RANK(J6,$J$5:$J$94,0)</f>
        <v>11</v>
      </c>
      <c r="L6" s="75"/>
      <c r="M6" s="2">
        <f>D14</f>
        <v>151</v>
      </c>
    </row>
    <row r="7" spans="1:14" ht="34.5" customHeight="1" thickBot="1">
      <c r="A7" s="14">
        <v>64</v>
      </c>
      <c r="B7" s="27" t="s">
        <v>32</v>
      </c>
      <c r="C7" s="15">
        <v>2</v>
      </c>
      <c r="D7" s="23" t="s">
        <v>36</v>
      </c>
      <c r="E7" s="20" t="s">
        <v>34</v>
      </c>
      <c r="F7" s="64">
        <v>12.5</v>
      </c>
      <c r="G7" s="8">
        <v>3</v>
      </c>
      <c r="H7" s="8">
        <v>12</v>
      </c>
      <c r="I7" s="8">
        <v>8</v>
      </c>
      <c r="J7" s="9">
        <f t="shared" si="0"/>
        <v>35.5</v>
      </c>
      <c r="K7" s="9">
        <f t="shared" si="1"/>
        <v>12</v>
      </c>
      <c r="L7" s="75"/>
      <c r="M7" s="2">
        <f>D19</f>
        <v>162</v>
      </c>
    </row>
    <row r="8" spans="1:14" s="54" customFormat="1" ht="29.25" customHeight="1" thickBot="1">
      <c r="A8" s="48">
        <v>54</v>
      </c>
      <c r="B8" s="60" t="s">
        <v>33</v>
      </c>
      <c r="C8" s="50">
        <v>2</v>
      </c>
      <c r="D8" s="56" t="s">
        <v>36</v>
      </c>
      <c r="E8" s="61" t="s">
        <v>35</v>
      </c>
      <c r="F8" s="63">
        <v>9</v>
      </c>
      <c r="G8" s="52">
        <v>4</v>
      </c>
      <c r="H8" s="52">
        <v>10</v>
      </c>
      <c r="I8" s="52">
        <v>16</v>
      </c>
      <c r="J8" s="53">
        <f t="shared" si="0"/>
        <v>39</v>
      </c>
      <c r="K8" s="53">
        <f t="shared" si="1"/>
        <v>9</v>
      </c>
      <c r="L8" s="76"/>
      <c r="M8" s="59">
        <f>D24</f>
        <v>87.5</v>
      </c>
    </row>
    <row r="9" spans="1:14" ht="15.75" thickBot="1">
      <c r="A9" s="70" t="s">
        <v>11</v>
      </c>
      <c r="B9" s="71"/>
      <c r="C9" s="72"/>
      <c r="D9" s="10">
        <f>SUM(J5:J8)</f>
        <v>156</v>
      </c>
      <c r="E9" s="18"/>
      <c r="F9" s="65">
        <f>SUM(F5:F8)</f>
        <v>37</v>
      </c>
      <c r="G9" s="11">
        <f t="shared" ref="G9:I9" si="2">SUM(G5:G8)</f>
        <v>20</v>
      </c>
      <c r="H9" s="11">
        <f t="shared" si="2"/>
        <v>47</v>
      </c>
      <c r="I9" s="11">
        <f t="shared" si="2"/>
        <v>52</v>
      </c>
      <c r="J9" s="9"/>
      <c r="K9" s="9"/>
      <c r="L9" s="8"/>
      <c r="M9" s="2">
        <f>D29</f>
        <v>110.5</v>
      </c>
    </row>
    <row r="10" spans="1:14" s="54" customFormat="1" ht="27" customHeight="1" thickBot="1">
      <c r="A10" s="48">
        <v>31</v>
      </c>
      <c r="B10" s="57" t="s">
        <v>38</v>
      </c>
      <c r="C10" s="50">
        <v>2</v>
      </c>
      <c r="D10" s="56" t="s">
        <v>37</v>
      </c>
      <c r="E10" s="57" t="s">
        <v>42</v>
      </c>
      <c r="F10" s="63">
        <v>11.5</v>
      </c>
      <c r="G10" s="52">
        <v>6</v>
      </c>
      <c r="H10" s="52">
        <v>12</v>
      </c>
      <c r="I10" s="52">
        <v>15</v>
      </c>
      <c r="J10" s="53">
        <f t="shared" ref="J10:J68" si="3">SUM(F10:I10)</f>
        <v>44.5</v>
      </c>
      <c r="K10" s="53">
        <f t="shared" si="1"/>
        <v>5</v>
      </c>
      <c r="L10" s="77">
        <f>RANK(D14,M5:M22,0)</f>
        <v>3</v>
      </c>
      <c r="M10" s="59">
        <f>D34</f>
        <v>104.5</v>
      </c>
    </row>
    <row r="11" spans="1:14" s="54" customFormat="1" ht="28.5" customHeight="1" thickBot="1">
      <c r="A11" s="48">
        <v>53</v>
      </c>
      <c r="B11" s="61" t="s">
        <v>39</v>
      </c>
      <c r="C11" s="50">
        <v>2</v>
      </c>
      <c r="D11" s="56" t="s">
        <v>37</v>
      </c>
      <c r="E11" s="61" t="s">
        <v>43</v>
      </c>
      <c r="F11" s="63">
        <v>16</v>
      </c>
      <c r="G11" s="52">
        <v>4</v>
      </c>
      <c r="H11" s="52">
        <v>11</v>
      </c>
      <c r="I11" s="52">
        <v>14</v>
      </c>
      <c r="J11" s="53">
        <f t="shared" si="3"/>
        <v>45</v>
      </c>
      <c r="K11" s="53">
        <f t="shared" si="1"/>
        <v>4</v>
      </c>
      <c r="L11" s="78"/>
      <c r="M11" s="59">
        <f>D39</f>
        <v>44</v>
      </c>
    </row>
    <row r="12" spans="1:14" s="54" customFormat="1" ht="28.5" customHeight="1" thickBot="1">
      <c r="A12" s="48">
        <v>28</v>
      </c>
      <c r="B12" s="61" t="s">
        <v>40</v>
      </c>
      <c r="C12" s="50">
        <v>2</v>
      </c>
      <c r="D12" s="56" t="s">
        <v>37</v>
      </c>
      <c r="E12" s="61" t="s">
        <v>43</v>
      </c>
      <c r="F12" s="63">
        <v>6</v>
      </c>
      <c r="G12" s="52">
        <v>11</v>
      </c>
      <c r="H12" s="52">
        <v>9</v>
      </c>
      <c r="I12" s="52">
        <v>13</v>
      </c>
      <c r="J12" s="53">
        <f t="shared" si="3"/>
        <v>39</v>
      </c>
      <c r="K12" s="53">
        <f t="shared" si="1"/>
        <v>9</v>
      </c>
      <c r="L12" s="78"/>
      <c r="M12" s="59">
        <f>D44</f>
        <v>29</v>
      </c>
    </row>
    <row r="13" spans="1:14" ht="27" customHeight="1" thickBot="1">
      <c r="A13" s="14">
        <v>13</v>
      </c>
      <c r="B13" s="20" t="s">
        <v>41</v>
      </c>
      <c r="C13" s="15">
        <v>2</v>
      </c>
      <c r="D13" s="23" t="s">
        <v>37</v>
      </c>
      <c r="E13" s="20" t="s">
        <v>43</v>
      </c>
      <c r="F13" s="64">
        <v>2.5</v>
      </c>
      <c r="G13" s="8">
        <v>3</v>
      </c>
      <c r="H13" s="8">
        <v>7</v>
      </c>
      <c r="I13" s="8">
        <v>10</v>
      </c>
      <c r="J13" s="9">
        <f t="shared" si="3"/>
        <v>22.5</v>
      </c>
      <c r="K13" s="9">
        <f t="shared" si="1"/>
        <v>30</v>
      </c>
      <c r="L13" s="79"/>
      <c r="M13" s="2">
        <f>D49</f>
        <v>11.5</v>
      </c>
    </row>
    <row r="14" spans="1:14" ht="15.75" thickBot="1">
      <c r="A14" s="70" t="s">
        <v>11</v>
      </c>
      <c r="B14" s="71"/>
      <c r="C14" s="72"/>
      <c r="D14" s="10">
        <f>SUM(J10:J13)</f>
        <v>151</v>
      </c>
      <c r="E14" s="18"/>
      <c r="F14" s="65">
        <f t="shared" ref="F14:F69" si="4">SUM(F10:F13)</f>
        <v>36</v>
      </c>
      <c r="G14" s="11">
        <f t="shared" ref="G14" si="5">SUM(G10:G13)</f>
        <v>24</v>
      </c>
      <c r="H14" s="11">
        <f t="shared" ref="H14" si="6">SUM(H10:H13)</f>
        <v>39</v>
      </c>
      <c r="I14" s="11">
        <f t="shared" ref="I14" si="7">SUM(I10:I13)</f>
        <v>52</v>
      </c>
      <c r="J14" s="9"/>
      <c r="K14" s="9"/>
      <c r="L14" s="8"/>
      <c r="M14" s="2">
        <f>D54</f>
        <v>44</v>
      </c>
    </row>
    <row r="15" spans="1:14" s="54" customFormat="1" ht="32.25" thickBot="1">
      <c r="A15" s="48">
        <v>44</v>
      </c>
      <c r="B15" s="57" t="s">
        <v>44</v>
      </c>
      <c r="C15" s="50">
        <v>2</v>
      </c>
      <c r="D15" s="48" t="s">
        <v>12</v>
      </c>
      <c r="E15" s="57" t="s">
        <v>48</v>
      </c>
      <c r="F15" s="63">
        <v>12</v>
      </c>
      <c r="G15" s="52">
        <v>4</v>
      </c>
      <c r="H15" s="52">
        <v>14</v>
      </c>
      <c r="I15" s="52">
        <v>16</v>
      </c>
      <c r="J15" s="53">
        <f t="shared" si="3"/>
        <v>46</v>
      </c>
      <c r="K15" s="53">
        <f t="shared" si="1"/>
        <v>3</v>
      </c>
      <c r="L15" s="74">
        <f>RANK(D19,M5:M22,0)</f>
        <v>1</v>
      </c>
      <c r="M15" s="59">
        <f>D59</f>
        <v>68.5</v>
      </c>
    </row>
    <row r="16" spans="1:14" s="54" customFormat="1" ht="32.25" thickBot="1">
      <c r="A16" s="48">
        <v>26</v>
      </c>
      <c r="B16" s="61" t="s">
        <v>45</v>
      </c>
      <c r="C16" s="50">
        <v>2</v>
      </c>
      <c r="D16" s="48" t="s">
        <v>12</v>
      </c>
      <c r="E16" s="62" t="s">
        <v>49</v>
      </c>
      <c r="F16" s="63">
        <v>12</v>
      </c>
      <c r="G16" s="52">
        <v>3</v>
      </c>
      <c r="H16" s="52">
        <v>10</v>
      </c>
      <c r="I16" s="52">
        <v>16</v>
      </c>
      <c r="J16" s="53">
        <f t="shared" si="3"/>
        <v>41</v>
      </c>
      <c r="K16" s="53">
        <f t="shared" si="1"/>
        <v>7</v>
      </c>
      <c r="L16" s="75"/>
      <c r="M16" s="59">
        <f>D64</f>
        <v>55</v>
      </c>
    </row>
    <row r="17" spans="1:13" s="54" customFormat="1" ht="32.25" thickBot="1">
      <c r="A17" s="48">
        <v>11</v>
      </c>
      <c r="B17" s="61" t="s">
        <v>46</v>
      </c>
      <c r="C17" s="50">
        <v>2</v>
      </c>
      <c r="D17" s="48" t="s">
        <v>12</v>
      </c>
      <c r="E17" s="56" t="s">
        <v>48</v>
      </c>
      <c r="F17" s="63">
        <v>14.5</v>
      </c>
      <c r="G17" s="52">
        <v>5</v>
      </c>
      <c r="H17" s="52">
        <v>14</v>
      </c>
      <c r="I17" s="52">
        <v>14</v>
      </c>
      <c r="J17" s="53">
        <f t="shared" si="3"/>
        <v>47.5</v>
      </c>
      <c r="K17" s="53">
        <f t="shared" si="1"/>
        <v>2</v>
      </c>
      <c r="L17" s="75"/>
      <c r="M17" s="59">
        <f>D69</f>
        <v>40.5</v>
      </c>
    </row>
    <row r="18" spans="1:13" ht="32.25" thickBot="1">
      <c r="A18" s="14">
        <v>60</v>
      </c>
      <c r="B18" s="20" t="s">
        <v>47</v>
      </c>
      <c r="C18" s="15">
        <v>2</v>
      </c>
      <c r="D18" s="14" t="s">
        <v>12</v>
      </c>
      <c r="E18" s="30" t="s">
        <v>50</v>
      </c>
      <c r="F18" s="64">
        <v>5.5</v>
      </c>
      <c r="G18" s="8">
        <v>0</v>
      </c>
      <c r="H18" s="8">
        <v>11</v>
      </c>
      <c r="I18" s="8">
        <v>11</v>
      </c>
      <c r="J18" s="9">
        <f t="shared" si="3"/>
        <v>27.5</v>
      </c>
      <c r="K18" s="9">
        <f t="shared" si="1"/>
        <v>21</v>
      </c>
      <c r="L18" s="76"/>
      <c r="M18" s="2">
        <f>D74</f>
        <v>91</v>
      </c>
    </row>
    <row r="19" spans="1:13" ht="15.75" customHeight="1" thickBot="1">
      <c r="A19" s="70" t="s">
        <v>11</v>
      </c>
      <c r="B19" s="71"/>
      <c r="C19" s="72"/>
      <c r="D19" s="10">
        <f>SUM(J15:J18)</f>
        <v>162</v>
      </c>
      <c r="E19" s="18"/>
      <c r="F19" s="65">
        <f t="shared" si="4"/>
        <v>44</v>
      </c>
      <c r="G19" s="11">
        <f t="shared" ref="G19" si="8">SUM(G15:G18)</f>
        <v>12</v>
      </c>
      <c r="H19" s="11">
        <f t="shared" ref="H19" si="9">SUM(H15:H18)</f>
        <v>49</v>
      </c>
      <c r="I19" s="11">
        <f t="shared" ref="I19" si="10">SUM(I15:I18)</f>
        <v>57</v>
      </c>
      <c r="J19" s="9"/>
      <c r="K19" s="9"/>
      <c r="L19" s="8"/>
      <c r="M19" s="2">
        <f>D79</f>
        <v>38</v>
      </c>
    </row>
    <row r="20" spans="1:13" ht="27" customHeight="1" thickBot="1">
      <c r="A20" s="14">
        <v>59</v>
      </c>
      <c r="B20" s="19" t="s">
        <v>51</v>
      </c>
      <c r="C20" s="31">
        <v>2</v>
      </c>
      <c r="D20" s="25" t="s">
        <v>13</v>
      </c>
      <c r="E20" s="19" t="s">
        <v>55</v>
      </c>
      <c r="F20" s="64">
        <v>2.5</v>
      </c>
      <c r="G20" s="8">
        <v>0</v>
      </c>
      <c r="H20" s="8">
        <v>1</v>
      </c>
      <c r="I20" s="8">
        <v>6</v>
      </c>
      <c r="J20" s="9">
        <f t="shared" si="3"/>
        <v>9.5</v>
      </c>
      <c r="K20" s="9">
        <f t="shared" si="1"/>
        <v>57</v>
      </c>
      <c r="L20" s="74">
        <f>RANK(D24,M5:M22,0)</f>
        <v>8</v>
      </c>
      <c r="M20" s="2">
        <f>D84</f>
        <v>38</v>
      </c>
    </row>
    <row r="21" spans="1:13" ht="26.25" customHeight="1" thickBot="1">
      <c r="A21" s="14">
        <v>62</v>
      </c>
      <c r="B21" s="20" t="s">
        <v>52</v>
      </c>
      <c r="C21" s="32">
        <v>2</v>
      </c>
      <c r="D21" s="14" t="s">
        <v>13</v>
      </c>
      <c r="E21" s="20" t="s">
        <v>55</v>
      </c>
      <c r="F21" s="64">
        <v>7</v>
      </c>
      <c r="G21" s="8">
        <v>6</v>
      </c>
      <c r="H21" s="8">
        <v>9</v>
      </c>
      <c r="I21" s="8">
        <v>12</v>
      </c>
      <c r="J21" s="9">
        <f t="shared" si="3"/>
        <v>34</v>
      </c>
      <c r="K21" s="9">
        <f t="shared" si="1"/>
        <v>13</v>
      </c>
      <c r="L21" s="75"/>
      <c r="M21" s="2">
        <f>D89</f>
        <v>116</v>
      </c>
    </row>
    <row r="22" spans="1:13" ht="22.5" customHeight="1" thickBot="1">
      <c r="A22" s="14">
        <v>27</v>
      </c>
      <c r="B22" s="20" t="s">
        <v>53</v>
      </c>
      <c r="C22" s="32">
        <v>2</v>
      </c>
      <c r="D22" s="14" t="s">
        <v>13</v>
      </c>
      <c r="E22" s="20" t="s">
        <v>55</v>
      </c>
      <c r="F22" s="64">
        <v>8.5</v>
      </c>
      <c r="G22" s="8">
        <v>3</v>
      </c>
      <c r="H22" s="8">
        <v>10</v>
      </c>
      <c r="I22" s="8">
        <v>8</v>
      </c>
      <c r="J22" s="9">
        <f t="shared" si="3"/>
        <v>29.5</v>
      </c>
      <c r="K22" s="9">
        <f t="shared" si="1"/>
        <v>19</v>
      </c>
      <c r="L22" s="75"/>
      <c r="M22" s="2">
        <f>D94</f>
        <v>85</v>
      </c>
    </row>
    <row r="23" spans="1:13" ht="21" customHeight="1" thickBot="1">
      <c r="A23" s="14">
        <v>12</v>
      </c>
      <c r="B23" s="20" t="s">
        <v>54</v>
      </c>
      <c r="C23" s="32">
        <v>2</v>
      </c>
      <c r="D23" s="14" t="s">
        <v>13</v>
      </c>
      <c r="E23" s="20" t="s">
        <v>55</v>
      </c>
      <c r="F23" s="64">
        <v>7.5</v>
      </c>
      <c r="G23" s="8">
        <v>5</v>
      </c>
      <c r="H23" s="8">
        <v>1</v>
      </c>
      <c r="I23" s="8">
        <v>1</v>
      </c>
      <c r="J23" s="9">
        <f t="shared" si="3"/>
        <v>14.5</v>
      </c>
      <c r="K23" s="9">
        <f t="shared" si="1"/>
        <v>47</v>
      </c>
      <c r="L23" s="76"/>
    </row>
    <row r="24" spans="1:13" ht="15.75" thickBot="1">
      <c r="A24" s="70" t="s">
        <v>11</v>
      </c>
      <c r="B24" s="71"/>
      <c r="C24" s="72"/>
      <c r="D24" s="10">
        <f>SUM(J20:J23)</f>
        <v>87.5</v>
      </c>
      <c r="E24" s="18"/>
      <c r="F24" s="65">
        <f t="shared" si="4"/>
        <v>25.5</v>
      </c>
      <c r="G24" s="11">
        <f t="shared" ref="G24" si="11">SUM(G20:G23)</f>
        <v>14</v>
      </c>
      <c r="H24" s="11">
        <f t="shared" ref="H24" si="12">SUM(H20:H23)</f>
        <v>21</v>
      </c>
      <c r="I24" s="11">
        <f t="shared" ref="I24" si="13">SUM(I20:I23)</f>
        <v>27</v>
      </c>
      <c r="J24" s="9"/>
      <c r="K24" s="9"/>
      <c r="L24" s="8"/>
    </row>
    <row r="25" spans="1:13" ht="23.25" customHeight="1" thickBot="1">
      <c r="A25" s="14">
        <v>16</v>
      </c>
      <c r="B25" s="26" t="s">
        <v>56</v>
      </c>
      <c r="C25" s="31">
        <v>2</v>
      </c>
      <c r="D25" s="14" t="s">
        <v>14</v>
      </c>
      <c r="E25" s="26" t="s">
        <v>60</v>
      </c>
      <c r="F25" s="64">
        <v>2</v>
      </c>
      <c r="G25" s="8">
        <v>10</v>
      </c>
      <c r="H25" s="8">
        <v>10</v>
      </c>
      <c r="I25" s="8">
        <v>12</v>
      </c>
      <c r="J25" s="9">
        <f t="shared" si="3"/>
        <v>34</v>
      </c>
      <c r="K25" s="9">
        <f t="shared" si="1"/>
        <v>13</v>
      </c>
      <c r="L25" s="74">
        <f>RANK(D29,M5:M22,0)</f>
        <v>5</v>
      </c>
    </row>
    <row r="26" spans="1:13" ht="18.75" customHeight="1" thickBot="1">
      <c r="A26" s="14">
        <v>8</v>
      </c>
      <c r="B26" s="27" t="s">
        <v>57</v>
      </c>
      <c r="C26" s="32">
        <v>2</v>
      </c>
      <c r="D26" s="14" t="s">
        <v>14</v>
      </c>
      <c r="E26" s="27" t="s">
        <v>60</v>
      </c>
      <c r="F26" s="64">
        <v>8.5</v>
      </c>
      <c r="G26" s="8">
        <v>0</v>
      </c>
      <c r="H26" s="8">
        <v>8</v>
      </c>
      <c r="I26" s="8">
        <v>16</v>
      </c>
      <c r="J26" s="9">
        <f t="shared" si="3"/>
        <v>32.5</v>
      </c>
      <c r="K26" s="9">
        <f t="shared" si="1"/>
        <v>16</v>
      </c>
      <c r="L26" s="75"/>
    </row>
    <row r="27" spans="1:13" ht="16.5" thickBot="1">
      <c r="A27" s="14">
        <v>48</v>
      </c>
      <c r="B27" s="27" t="s">
        <v>58</v>
      </c>
      <c r="C27" s="32">
        <v>2</v>
      </c>
      <c r="D27" s="14" t="s">
        <v>14</v>
      </c>
      <c r="E27" s="27" t="s">
        <v>61</v>
      </c>
      <c r="F27" s="64">
        <v>2.5</v>
      </c>
      <c r="G27" s="8">
        <v>5</v>
      </c>
      <c r="H27" s="8">
        <v>7</v>
      </c>
      <c r="I27" s="8">
        <v>4</v>
      </c>
      <c r="J27" s="9">
        <f t="shared" si="3"/>
        <v>18.5</v>
      </c>
      <c r="K27" s="9">
        <f t="shared" si="1"/>
        <v>37</v>
      </c>
      <c r="L27" s="75"/>
    </row>
    <row r="28" spans="1:13" ht="16.5" thickBot="1">
      <c r="A28" s="14">
        <v>34</v>
      </c>
      <c r="B28" s="27" t="s">
        <v>59</v>
      </c>
      <c r="C28" s="32">
        <v>2</v>
      </c>
      <c r="D28" s="14" t="s">
        <v>14</v>
      </c>
      <c r="E28" s="27" t="s">
        <v>60</v>
      </c>
      <c r="F28" s="64">
        <v>10.5</v>
      </c>
      <c r="G28" s="8">
        <v>3</v>
      </c>
      <c r="H28" s="8">
        <v>7</v>
      </c>
      <c r="I28" s="8">
        <v>5</v>
      </c>
      <c r="J28" s="9">
        <f t="shared" si="3"/>
        <v>25.5</v>
      </c>
      <c r="K28" s="9">
        <f t="shared" si="1"/>
        <v>26</v>
      </c>
      <c r="L28" s="76"/>
    </row>
    <row r="29" spans="1:13" ht="15.75" thickBot="1">
      <c r="A29" s="70" t="s">
        <v>11</v>
      </c>
      <c r="B29" s="71"/>
      <c r="C29" s="72"/>
      <c r="D29" s="10">
        <f>SUM(J25:J28)</f>
        <v>110.5</v>
      </c>
      <c r="E29" s="18"/>
      <c r="F29" s="65">
        <f t="shared" si="4"/>
        <v>23.5</v>
      </c>
      <c r="G29" s="11">
        <f t="shared" ref="G29" si="14">SUM(G25:G28)</f>
        <v>18</v>
      </c>
      <c r="H29" s="11">
        <f t="shared" ref="H29" si="15">SUM(H25:H28)</f>
        <v>32</v>
      </c>
      <c r="I29" s="11">
        <f t="shared" ref="I29" si="16">SUM(I25:I28)</f>
        <v>37</v>
      </c>
      <c r="J29" s="9"/>
      <c r="K29" s="9"/>
      <c r="L29" s="8"/>
    </row>
    <row r="30" spans="1:13" ht="26.25" customHeight="1" thickBot="1">
      <c r="A30" s="14">
        <v>29</v>
      </c>
      <c r="B30" s="26" t="s">
        <v>62</v>
      </c>
      <c r="C30" s="15">
        <v>2</v>
      </c>
      <c r="D30" s="14" t="s">
        <v>15</v>
      </c>
      <c r="E30" s="19" t="s">
        <v>66</v>
      </c>
      <c r="F30" s="64">
        <v>12.5</v>
      </c>
      <c r="G30" s="8">
        <v>3</v>
      </c>
      <c r="H30" s="8">
        <v>3</v>
      </c>
      <c r="I30" s="8">
        <v>2</v>
      </c>
      <c r="J30" s="9">
        <f t="shared" si="3"/>
        <v>20.5</v>
      </c>
      <c r="K30" s="9">
        <f t="shared" si="1"/>
        <v>32</v>
      </c>
      <c r="L30" s="74">
        <f>RANK(D34,M5:M22,0)</f>
        <v>6</v>
      </c>
    </row>
    <row r="31" spans="1:13" s="54" customFormat="1" ht="26.25" customHeight="1" thickBot="1">
      <c r="A31" s="48">
        <v>68</v>
      </c>
      <c r="B31" s="60" t="s">
        <v>63</v>
      </c>
      <c r="C31" s="50">
        <v>2</v>
      </c>
      <c r="D31" s="48" t="s">
        <v>15</v>
      </c>
      <c r="E31" s="61" t="s">
        <v>67</v>
      </c>
      <c r="F31" s="63">
        <v>10.5</v>
      </c>
      <c r="G31" s="52">
        <v>7</v>
      </c>
      <c r="H31" s="52">
        <v>8</v>
      </c>
      <c r="I31" s="52">
        <v>14</v>
      </c>
      <c r="J31" s="53">
        <f t="shared" si="3"/>
        <v>39.5</v>
      </c>
      <c r="K31" s="53">
        <f t="shared" si="1"/>
        <v>8</v>
      </c>
      <c r="L31" s="75"/>
    </row>
    <row r="32" spans="1:13" ht="24.75" customHeight="1" thickBot="1">
      <c r="A32" s="14">
        <v>56</v>
      </c>
      <c r="B32" s="27" t="s">
        <v>64</v>
      </c>
      <c r="C32" s="15">
        <v>2</v>
      </c>
      <c r="D32" s="14" t="s">
        <v>15</v>
      </c>
      <c r="E32" s="20" t="s">
        <v>66</v>
      </c>
      <c r="F32" s="64">
        <v>8.5</v>
      </c>
      <c r="G32" s="8">
        <v>0</v>
      </c>
      <c r="H32" s="8">
        <v>8</v>
      </c>
      <c r="I32" s="8">
        <v>11</v>
      </c>
      <c r="J32" s="9">
        <f t="shared" si="3"/>
        <v>27.5</v>
      </c>
      <c r="K32" s="9">
        <f t="shared" si="1"/>
        <v>21</v>
      </c>
      <c r="L32" s="75"/>
    </row>
    <row r="33" spans="1:12" ht="27" customHeight="1" thickBot="1">
      <c r="A33" s="14">
        <v>37</v>
      </c>
      <c r="B33" s="27" t="s">
        <v>65</v>
      </c>
      <c r="C33" s="15">
        <v>2</v>
      </c>
      <c r="D33" s="14" t="s">
        <v>15</v>
      </c>
      <c r="E33" s="20" t="s">
        <v>68</v>
      </c>
      <c r="F33" s="64">
        <v>0</v>
      </c>
      <c r="G33" s="8">
        <v>0</v>
      </c>
      <c r="H33" s="8">
        <v>9</v>
      </c>
      <c r="I33" s="8">
        <v>8</v>
      </c>
      <c r="J33" s="9">
        <f t="shared" si="3"/>
        <v>17</v>
      </c>
      <c r="K33" s="9">
        <f t="shared" si="1"/>
        <v>42</v>
      </c>
      <c r="L33" s="76"/>
    </row>
    <row r="34" spans="1:12" ht="15.75" thickBot="1">
      <c r="A34" s="70" t="s">
        <v>11</v>
      </c>
      <c r="B34" s="71"/>
      <c r="C34" s="72"/>
      <c r="D34" s="10">
        <f>SUM(J30:J33)</f>
        <v>104.5</v>
      </c>
      <c r="E34" s="18"/>
      <c r="F34" s="65">
        <f t="shared" si="4"/>
        <v>31.5</v>
      </c>
      <c r="G34" s="11">
        <f t="shared" ref="G34" si="17">SUM(G30:G33)</f>
        <v>10</v>
      </c>
      <c r="H34" s="11">
        <f t="shared" ref="H34" si="18">SUM(H30:H33)</f>
        <v>28</v>
      </c>
      <c r="I34" s="11">
        <f t="shared" ref="I34" si="19">SUM(I30:I33)</f>
        <v>35</v>
      </c>
      <c r="J34" s="9"/>
      <c r="K34" s="9"/>
      <c r="L34" s="8"/>
    </row>
    <row r="35" spans="1:12" ht="22.5" customHeight="1" thickBot="1">
      <c r="A35" s="14">
        <v>15</v>
      </c>
      <c r="B35" s="33" t="s">
        <v>69</v>
      </c>
      <c r="C35" s="15">
        <v>2</v>
      </c>
      <c r="D35" s="14" t="s">
        <v>16</v>
      </c>
      <c r="E35" s="19" t="s">
        <v>74</v>
      </c>
      <c r="F35" s="64">
        <v>5</v>
      </c>
      <c r="G35" s="8">
        <v>1</v>
      </c>
      <c r="H35" s="8">
        <v>3</v>
      </c>
      <c r="I35" s="8">
        <v>7</v>
      </c>
      <c r="J35" s="9">
        <f t="shared" si="3"/>
        <v>16</v>
      </c>
      <c r="K35" s="9">
        <f t="shared" si="1"/>
        <v>45</v>
      </c>
      <c r="L35" s="74">
        <f>RANK(D39,M5:M22,0)</f>
        <v>12</v>
      </c>
    </row>
    <row r="36" spans="1:12" ht="25.5" customHeight="1" thickBot="1">
      <c r="A36" s="14">
        <v>66</v>
      </c>
      <c r="B36" s="34" t="s">
        <v>70</v>
      </c>
      <c r="C36" s="15">
        <v>2</v>
      </c>
      <c r="D36" s="14" t="s">
        <v>16</v>
      </c>
      <c r="E36" s="30" t="s">
        <v>73</v>
      </c>
      <c r="F36" s="64">
        <v>2.5</v>
      </c>
      <c r="G36" s="8">
        <v>0</v>
      </c>
      <c r="H36" s="8">
        <v>1</v>
      </c>
      <c r="I36" s="8">
        <v>4</v>
      </c>
      <c r="J36" s="9">
        <f t="shared" si="3"/>
        <v>7.5</v>
      </c>
      <c r="K36" s="9">
        <f t="shared" si="1"/>
        <v>61</v>
      </c>
      <c r="L36" s="75"/>
    </row>
    <row r="37" spans="1:12" ht="22.5" customHeight="1" thickBot="1">
      <c r="A37" s="14">
        <v>57</v>
      </c>
      <c r="B37" s="34" t="s">
        <v>71</v>
      </c>
      <c r="C37" s="15">
        <v>2</v>
      </c>
      <c r="D37" s="14" t="s">
        <v>16</v>
      </c>
      <c r="E37" s="20" t="s">
        <v>74</v>
      </c>
      <c r="F37" s="64">
        <v>9.5</v>
      </c>
      <c r="G37" s="8">
        <v>0</v>
      </c>
      <c r="H37" s="8">
        <v>7</v>
      </c>
      <c r="I37" s="8">
        <v>4</v>
      </c>
      <c r="J37" s="9">
        <f t="shared" si="3"/>
        <v>20.5</v>
      </c>
      <c r="K37" s="9">
        <f t="shared" si="1"/>
        <v>32</v>
      </c>
      <c r="L37" s="75"/>
    </row>
    <row r="38" spans="1:12" ht="30" customHeight="1" thickBot="1">
      <c r="A38" s="14">
        <v>36</v>
      </c>
      <c r="B38" s="34" t="s">
        <v>72</v>
      </c>
      <c r="C38" s="15">
        <v>2</v>
      </c>
      <c r="D38" s="14" t="s">
        <v>16</v>
      </c>
      <c r="E38" s="20" t="s">
        <v>74</v>
      </c>
      <c r="F38" s="64">
        <v>1.5</v>
      </c>
      <c r="G38" s="8">
        <v>0</v>
      </c>
      <c r="H38" s="8">
        <v>4</v>
      </c>
      <c r="I38" s="8">
        <v>6</v>
      </c>
      <c r="J38" s="9">
        <f t="shared" si="3"/>
        <v>11.5</v>
      </c>
      <c r="K38" s="9">
        <f t="shared" si="1"/>
        <v>53</v>
      </c>
      <c r="L38" s="76"/>
    </row>
    <row r="39" spans="1:12" ht="15.75" thickBot="1">
      <c r="A39" s="70" t="s">
        <v>11</v>
      </c>
      <c r="B39" s="71"/>
      <c r="C39" s="72"/>
      <c r="D39" s="10">
        <f>SUM(J35:J37)</f>
        <v>44</v>
      </c>
      <c r="E39" s="18"/>
      <c r="F39" s="65">
        <f t="shared" si="4"/>
        <v>18.5</v>
      </c>
      <c r="G39" s="11">
        <f t="shared" ref="G39" si="20">SUM(G35:G38)</f>
        <v>1</v>
      </c>
      <c r="H39" s="11">
        <f t="shared" ref="H39" si="21">SUM(H35:H38)</f>
        <v>15</v>
      </c>
      <c r="I39" s="11">
        <f t="shared" ref="I39" si="22">SUM(I35:I38)</f>
        <v>21</v>
      </c>
      <c r="J39" s="9"/>
      <c r="K39" s="9"/>
      <c r="L39" s="8"/>
    </row>
    <row r="40" spans="1:12" ht="16.5" thickBot="1">
      <c r="A40" s="14">
        <v>35</v>
      </c>
      <c r="B40" s="26" t="s">
        <v>75</v>
      </c>
      <c r="C40" s="15">
        <v>2</v>
      </c>
      <c r="D40" s="25" t="s">
        <v>17</v>
      </c>
      <c r="E40" s="23" t="s">
        <v>78</v>
      </c>
      <c r="F40" s="64">
        <v>4.5</v>
      </c>
      <c r="G40" s="8">
        <v>3</v>
      </c>
      <c r="H40" s="8">
        <v>0</v>
      </c>
      <c r="I40" s="8">
        <v>2</v>
      </c>
      <c r="J40" s="9">
        <f t="shared" si="3"/>
        <v>9.5</v>
      </c>
      <c r="K40" s="9">
        <f t="shared" si="1"/>
        <v>57</v>
      </c>
      <c r="L40" s="74">
        <f>RANK(D44,M5:M22,0)</f>
        <v>17</v>
      </c>
    </row>
    <row r="41" spans="1:12" ht="16.5" thickBot="1">
      <c r="A41" s="14">
        <v>1</v>
      </c>
      <c r="B41" s="27" t="s">
        <v>32</v>
      </c>
      <c r="C41" s="15">
        <v>2</v>
      </c>
      <c r="D41" s="14" t="s">
        <v>17</v>
      </c>
      <c r="E41" s="23" t="s">
        <v>78</v>
      </c>
      <c r="F41" s="64">
        <v>2</v>
      </c>
      <c r="G41" s="8">
        <v>1</v>
      </c>
      <c r="H41" s="8">
        <v>0</v>
      </c>
      <c r="I41" s="8">
        <v>5</v>
      </c>
      <c r="J41" s="9">
        <f t="shared" si="3"/>
        <v>8</v>
      </c>
      <c r="K41" s="9">
        <f t="shared" si="1"/>
        <v>59</v>
      </c>
      <c r="L41" s="75"/>
    </row>
    <row r="42" spans="1:12" ht="16.5" thickBot="1">
      <c r="A42" s="14"/>
      <c r="B42" s="27" t="s">
        <v>76</v>
      </c>
      <c r="C42" s="15">
        <v>2</v>
      </c>
      <c r="D42" s="14" t="s">
        <v>17</v>
      </c>
      <c r="E42" s="23" t="s">
        <v>79</v>
      </c>
      <c r="F42" s="64"/>
      <c r="G42" s="8"/>
      <c r="H42" s="8"/>
      <c r="I42" s="8"/>
      <c r="J42" s="9">
        <f t="shared" si="3"/>
        <v>0</v>
      </c>
      <c r="K42" s="9">
        <f t="shared" si="1"/>
        <v>72</v>
      </c>
      <c r="L42" s="75"/>
    </row>
    <row r="43" spans="1:12" ht="16.5" thickBot="1">
      <c r="A43" s="14">
        <v>17</v>
      </c>
      <c r="B43" s="27" t="s">
        <v>77</v>
      </c>
      <c r="C43" s="15">
        <v>2</v>
      </c>
      <c r="D43" s="14" t="s">
        <v>17</v>
      </c>
      <c r="E43" s="23" t="s">
        <v>79</v>
      </c>
      <c r="F43" s="64">
        <v>4.5</v>
      </c>
      <c r="G43" s="8">
        <v>3</v>
      </c>
      <c r="H43" s="8">
        <v>4</v>
      </c>
      <c r="I43" s="8">
        <v>0</v>
      </c>
      <c r="J43" s="9">
        <f t="shared" si="3"/>
        <v>11.5</v>
      </c>
      <c r="K43" s="9">
        <f t="shared" si="1"/>
        <v>53</v>
      </c>
      <c r="L43" s="76"/>
    </row>
    <row r="44" spans="1:12" ht="15.75" thickBot="1">
      <c r="A44" s="70" t="s">
        <v>11</v>
      </c>
      <c r="B44" s="71"/>
      <c r="C44" s="72"/>
      <c r="D44" s="10">
        <f>SUM(J40:J43)</f>
        <v>29</v>
      </c>
      <c r="E44" s="18"/>
      <c r="F44" s="65">
        <f t="shared" si="4"/>
        <v>11</v>
      </c>
      <c r="G44" s="11">
        <f t="shared" ref="G44" si="23">SUM(G40:G43)</f>
        <v>7</v>
      </c>
      <c r="H44" s="11">
        <f t="shared" ref="H44" si="24">SUM(H40:H43)</f>
        <v>4</v>
      </c>
      <c r="I44" s="11">
        <f t="shared" ref="I44" si="25">SUM(I40:I43)</f>
        <v>7</v>
      </c>
      <c r="J44" s="9"/>
      <c r="K44" s="9"/>
      <c r="L44" s="8"/>
    </row>
    <row r="45" spans="1:12" ht="27" customHeight="1" thickBot="1">
      <c r="A45" s="14">
        <v>70</v>
      </c>
      <c r="B45" s="21" t="s">
        <v>81</v>
      </c>
      <c r="C45" s="15">
        <v>2</v>
      </c>
      <c r="D45" s="35" t="s">
        <v>80</v>
      </c>
      <c r="E45" s="21" t="s">
        <v>85</v>
      </c>
      <c r="F45" s="64">
        <v>1</v>
      </c>
      <c r="G45" s="8">
        <v>0</v>
      </c>
      <c r="H45" s="8">
        <v>0</v>
      </c>
      <c r="I45" s="8">
        <v>0</v>
      </c>
      <c r="J45" s="9">
        <f t="shared" si="3"/>
        <v>1</v>
      </c>
      <c r="K45" s="9">
        <f t="shared" si="1"/>
        <v>71</v>
      </c>
      <c r="L45" s="74">
        <f>RANK(D49,M5:M22,0)</f>
        <v>18</v>
      </c>
    </row>
    <row r="46" spans="1:12" ht="24" customHeight="1" thickBot="1">
      <c r="A46" s="14">
        <v>19</v>
      </c>
      <c r="B46" s="22" t="s">
        <v>82</v>
      </c>
      <c r="C46" s="15">
        <v>2</v>
      </c>
      <c r="D46" s="35" t="s">
        <v>80</v>
      </c>
      <c r="E46" s="22" t="s">
        <v>85</v>
      </c>
      <c r="F46" s="64">
        <v>1.5</v>
      </c>
      <c r="G46" s="8">
        <v>0</v>
      </c>
      <c r="H46" s="8">
        <v>4</v>
      </c>
      <c r="I46" s="8">
        <v>1</v>
      </c>
      <c r="J46" s="9">
        <f t="shared" si="3"/>
        <v>6.5</v>
      </c>
      <c r="K46" s="9">
        <f t="shared" si="1"/>
        <v>64</v>
      </c>
      <c r="L46" s="75"/>
    </row>
    <row r="47" spans="1:12" ht="24" customHeight="1" thickBot="1">
      <c r="A47" s="14">
        <v>9</v>
      </c>
      <c r="B47" s="22" t="s">
        <v>83</v>
      </c>
      <c r="C47" s="15">
        <v>2</v>
      </c>
      <c r="D47" s="35" t="s">
        <v>80</v>
      </c>
      <c r="E47" s="22" t="s">
        <v>85</v>
      </c>
      <c r="F47" s="64">
        <v>1</v>
      </c>
      <c r="G47" s="8">
        <v>1</v>
      </c>
      <c r="H47" s="8">
        <v>0</v>
      </c>
      <c r="I47" s="8">
        <v>0</v>
      </c>
      <c r="J47" s="9">
        <f t="shared" si="3"/>
        <v>2</v>
      </c>
      <c r="K47" s="9">
        <f t="shared" si="1"/>
        <v>67</v>
      </c>
      <c r="L47" s="75"/>
    </row>
    <row r="48" spans="1:12" ht="26.25" customHeight="1" thickBot="1">
      <c r="A48" s="14">
        <v>40</v>
      </c>
      <c r="B48" s="22" t="s">
        <v>84</v>
      </c>
      <c r="C48" s="15">
        <v>2</v>
      </c>
      <c r="D48" s="35" t="s">
        <v>80</v>
      </c>
      <c r="E48" s="22" t="s">
        <v>85</v>
      </c>
      <c r="F48" s="64">
        <v>0</v>
      </c>
      <c r="G48" s="8">
        <v>0</v>
      </c>
      <c r="H48" s="8">
        <v>2</v>
      </c>
      <c r="I48" s="8">
        <v>0</v>
      </c>
      <c r="J48" s="9">
        <f t="shared" si="3"/>
        <v>2</v>
      </c>
      <c r="K48" s="9">
        <f t="shared" si="1"/>
        <v>67</v>
      </c>
      <c r="L48" s="76"/>
    </row>
    <row r="49" spans="1:12" ht="15.75" thickBot="1">
      <c r="A49" s="70" t="s">
        <v>11</v>
      </c>
      <c r="B49" s="71"/>
      <c r="C49" s="72"/>
      <c r="D49" s="10">
        <f>SUM(J45:J48)</f>
        <v>11.5</v>
      </c>
      <c r="E49" s="18"/>
      <c r="F49" s="65">
        <f t="shared" si="4"/>
        <v>3.5</v>
      </c>
      <c r="G49" s="11">
        <f t="shared" ref="G49" si="26">SUM(G45:G48)</f>
        <v>1</v>
      </c>
      <c r="H49" s="11">
        <f t="shared" ref="H49" si="27">SUM(H45:H48)</f>
        <v>6</v>
      </c>
      <c r="I49" s="11">
        <f t="shared" ref="I49" si="28">SUM(I45:I48)</f>
        <v>1</v>
      </c>
      <c r="J49" s="9"/>
      <c r="K49" s="9"/>
      <c r="L49" s="8"/>
    </row>
    <row r="50" spans="1:12" ht="16.5" thickBot="1">
      <c r="A50" s="14">
        <v>52</v>
      </c>
      <c r="B50" s="26" t="s">
        <v>142</v>
      </c>
      <c r="C50" s="15">
        <v>2</v>
      </c>
      <c r="D50" s="23" t="s">
        <v>86</v>
      </c>
      <c r="E50" s="19" t="s">
        <v>87</v>
      </c>
      <c r="F50" s="64">
        <v>7.5</v>
      </c>
      <c r="G50" s="8">
        <v>0</v>
      </c>
      <c r="H50" s="8">
        <v>2</v>
      </c>
      <c r="I50" s="8">
        <v>4</v>
      </c>
      <c r="J50" s="9">
        <f t="shared" si="3"/>
        <v>13.5</v>
      </c>
      <c r="K50" s="9">
        <f t="shared" si="1"/>
        <v>48</v>
      </c>
      <c r="L50" s="74">
        <f>RANK(D54,M5:M22,0)</f>
        <v>12</v>
      </c>
    </row>
    <row r="51" spans="1:12" ht="16.5" thickBot="1">
      <c r="A51" s="14">
        <v>33</v>
      </c>
      <c r="B51" s="27" t="s">
        <v>89</v>
      </c>
      <c r="C51" s="15">
        <v>2</v>
      </c>
      <c r="D51" s="23" t="s">
        <v>86</v>
      </c>
      <c r="E51" s="20" t="s">
        <v>88</v>
      </c>
      <c r="F51" s="64">
        <v>1</v>
      </c>
      <c r="G51" s="8">
        <v>0</v>
      </c>
      <c r="H51" s="8">
        <v>8</v>
      </c>
      <c r="I51" s="8">
        <v>9</v>
      </c>
      <c r="J51" s="9">
        <f t="shared" si="3"/>
        <v>18</v>
      </c>
      <c r="K51" s="9">
        <f t="shared" si="1"/>
        <v>38</v>
      </c>
      <c r="L51" s="75"/>
    </row>
    <row r="52" spans="1:12" ht="16.5" thickBot="1">
      <c r="A52" s="14">
        <v>22</v>
      </c>
      <c r="B52" s="27" t="s">
        <v>90</v>
      </c>
      <c r="C52" s="15">
        <v>2</v>
      </c>
      <c r="D52" s="23" t="s">
        <v>86</v>
      </c>
      <c r="E52" s="20" t="s">
        <v>88</v>
      </c>
      <c r="F52" s="64">
        <v>0</v>
      </c>
      <c r="G52" s="8">
        <v>0</v>
      </c>
      <c r="H52" s="8">
        <v>4</v>
      </c>
      <c r="I52" s="8">
        <v>3</v>
      </c>
      <c r="J52" s="9">
        <f t="shared" si="3"/>
        <v>7</v>
      </c>
      <c r="K52" s="9">
        <f t="shared" si="1"/>
        <v>63</v>
      </c>
      <c r="L52" s="75"/>
    </row>
    <row r="53" spans="1:12" ht="16.5" thickBot="1">
      <c r="A53" s="14">
        <v>3</v>
      </c>
      <c r="B53" s="27" t="s">
        <v>143</v>
      </c>
      <c r="C53" s="15">
        <v>2</v>
      </c>
      <c r="D53" s="23" t="s">
        <v>86</v>
      </c>
      <c r="E53" s="20" t="s">
        <v>88</v>
      </c>
      <c r="F53" s="64">
        <v>4.5</v>
      </c>
      <c r="G53" s="8">
        <v>0</v>
      </c>
      <c r="H53" s="8">
        <v>1</v>
      </c>
      <c r="I53" s="8">
        <v>0</v>
      </c>
      <c r="J53" s="9">
        <f t="shared" si="3"/>
        <v>5.5</v>
      </c>
      <c r="K53" s="9">
        <f t="shared" si="1"/>
        <v>65</v>
      </c>
      <c r="L53" s="76"/>
    </row>
    <row r="54" spans="1:12" ht="15.75" thickBot="1">
      <c r="A54" s="70" t="s">
        <v>11</v>
      </c>
      <c r="B54" s="71"/>
      <c r="C54" s="72"/>
      <c r="D54" s="10">
        <f>SUM(J50:J53)</f>
        <v>44</v>
      </c>
      <c r="E54" s="18"/>
      <c r="F54" s="65">
        <f t="shared" si="4"/>
        <v>13</v>
      </c>
      <c r="G54" s="11">
        <f t="shared" ref="G54" si="29">SUM(G50:G53)</f>
        <v>0</v>
      </c>
      <c r="H54" s="11">
        <f t="shared" ref="H54" si="30">SUM(H50:H53)</f>
        <v>15</v>
      </c>
      <c r="I54" s="11">
        <f t="shared" ref="I54" si="31">SUM(I50:I53)</f>
        <v>16</v>
      </c>
      <c r="J54" s="9"/>
      <c r="K54" s="9"/>
      <c r="L54" s="8"/>
    </row>
    <row r="55" spans="1:12" ht="16.5" thickBot="1">
      <c r="A55" s="14">
        <v>5</v>
      </c>
      <c r="B55" s="26" t="s">
        <v>91</v>
      </c>
      <c r="C55" s="15">
        <v>2</v>
      </c>
      <c r="D55" s="14" t="s">
        <v>18</v>
      </c>
      <c r="E55" s="36" t="s">
        <v>95</v>
      </c>
      <c r="F55" s="64">
        <v>0</v>
      </c>
      <c r="G55" s="8">
        <v>3</v>
      </c>
      <c r="H55" s="8">
        <v>6</v>
      </c>
      <c r="I55" s="8">
        <v>2</v>
      </c>
      <c r="J55" s="9">
        <f t="shared" si="3"/>
        <v>11</v>
      </c>
      <c r="K55" s="9">
        <f t="shared" si="1"/>
        <v>56</v>
      </c>
      <c r="L55" s="74">
        <f>RANK(D59,M5:M22,0)</f>
        <v>10</v>
      </c>
    </row>
    <row r="56" spans="1:12" ht="16.5" thickBot="1">
      <c r="A56" s="14">
        <v>41</v>
      </c>
      <c r="B56" s="27" t="s">
        <v>92</v>
      </c>
      <c r="C56" s="15">
        <v>2</v>
      </c>
      <c r="D56" s="14" t="s">
        <v>18</v>
      </c>
      <c r="E56" s="37" t="s">
        <v>95</v>
      </c>
      <c r="F56" s="64">
        <v>3.5</v>
      </c>
      <c r="G56" s="8">
        <v>3</v>
      </c>
      <c r="H56" s="8">
        <v>7</v>
      </c>
      <c r="I56" s="8">
        <v>3</v>
      </c>
      <c r="J56" s="9">
        <f t="shared" si="3"/>
        <v>16.5</v>
      </c>
      <c r="K56" s="9">
        <f t="shared" si="1"/>
        <v>43</v>
      </c>
      <c r="L56" s="75"/>
    </row>
    <row r="57" spans="1:12" ht="16.5" thickBot="1">
      <c r="A57" s="14">
        <v>71</v>
      </c>
      <c r="B57" s="27" t="s">
        <v>93</v>
      </c>
      <c r="C57" s="15">
        <v>2</v>
      </c>
      <c r="D57" s="14" t="s">
        <v>18</v>
      </c>
      <c r="E57" s="37" t="s">
        <v>95</v>
      </c>
      <c r="F57" s="64">
        <v>0</v>
      </c>
      <c r="G57" s="8">
        <v>3</v>
      </c>
      <c r="H57" s="8">
        <v>9</v>
      </c>
      <c r="I57" s="8">
        <v>4</v>
      </c>
      <c r="J57" s="9">
        <f t="shared" si="3"/>
        <v>16</v>
      </c>
      <c r="K57" s="9">
        <f t="shared" si="1"/>
        <v>45</v>
      </c>
      <c r="L57" s="75"/>
    </row>
    <row r="58" spans="1:12" ht="16.5" thickBot="1">
      <c r="A58" s="14">
        <v>23</v>
      </c>
      <c r="B58" s="27" t="s">
        <v>94</v>
      </c>
      <c r="C58" s="15">
        <v>2</v>
      </c>
      <c r="D58" s="14" t="s">
        <v>18</v>
      </c>
      <c r="E58" s="37" t="s">
        <v>95</v>
      </c>
      <c r="F58" s="64">
        <v>6</v>
      </c>
      <c r="G58" s="8">
        <v>1</v>
      </c>
      <c r="H58" s="8">
        <v>8</v>
      </c>
      <c r="I58" s="8">
        <v>10</v>
      </c>
      <c r="J58" s="9">
        <f t="shared" si="3"/>
        <v>25</v>
      </c>
      <c r="K58" s="9">
        <f t="shared" si="1"/>
        <v>28</v>
      </c>
      <c r="L58" s="76"/>
    </row>
    <row r="59" spans="1:12" ht="15.75" thickBot="1">
      <c r="A59" s="70" t="s">
        <v>11</v>
      </c>
      <c r="B59" s="71"/>
      <c r="C59" s="72"/>
      <c r="D59" s="10">
        <f>SUM(J55:J58)</f>
        <v>68.5</v>
      </c>
      <c r="E59" s="18"/>
      <c r="F59" s="65">
        <f t="shared" si="4"/>
        <v>9.5</v>
      </c>
      <c r="G59" s="11">
        <f t="shared" ref="G59" si="32">SUM(G55:G58)</f>
        <v>10</v>
      </c>
      <c r="H59" s="11">
        <f t="shared" ref="H59" si="33">SUM(H55:H58)</f>
        <v>30</v>
      </c>
      <c r="I59" s="11">
        <f t="shared" ref="I59" si="34">SUM(I55:I58)</f>
        <v>19</v>
      </c>
      <c r="J59" s="9"/>
      <c r="K59" s="9"/>
      <c r="L59" s="8"/>
    </row>
    <row r="60" spans="1:12" ht="23.25" customHeight="1" thickBot="1">
      <c r="A60" s="14">
        <v>42</v>
      </c>
      <c r="B60" s="19" t="s">
        <v>96</v>
      </c>
      <c r="C60" s="15">
        <v>2</v>
      </c>
      <c r="D60" s="14" t="s">
        <v>19</v>
      </c>
      <c r="E60" s="19" t="s">
        <v>100</v>
      </c>
      <c r="F60" s="64">
        <v>4.5</v>
      </c>
      <c r="G60" s="8">
        <v>0</v>
      </c>
      <c r="H60" s="8">
        <v>8</v>
      </c>
      <c r="I60" s="8">
        <v>5</v>
      </c>
      <c r="J60" s="9">
        <f t="shared" si="3"/>
        <v>17.5</v>
      </c>
      <c r="K60" s="9">
        <f t="shared" si="1"/>
        <v>40</v>
      </c>
      <c r="L60" s="74">
        <f>RANK(D64,M5:M22,0)</f>
        <v>11</v>
      </c>
    </row>
    <row r="61" spans="1:12" ht="22.5" customHeight="1" thickBot="1">
      <c r="A61" s="14">
        <v>24</v>
      </c>
      <c r="B61" s="20" t="s">
        <v>97</v>
      </c>
      <c r="C61" s="15">
        <v>2</v>
      </c>
      <c r="D61" s="14" t="s">
        <v>19</v>
      </c>
      <c r="E61" s="20" t="s">
        <v>100</v>
      </c>
      <c r="F61" s="64">
        <v>2.5</v>
      </c>
      <c r="G61" s="8">
        <v>3</v>
      </c>
      <c r="H61" s="8">
        <v>8</v>
      </c>
      <c r="I61" s="8">
        <v>6</v>
      </c>
      <c r="J61" s="9">
        <f t="shared" si="3"/>
        <v>19.5</v>
      </c>
      <c r="K61" s="9">
        <f t="shared" si="1"/>
        <v>35</v>
      </c>
      <c r="L61" s="75"/>
    </row>
    <row r="62" spans="1:12" ht="19.5" customHeight="1" thickBot="1">
      <c r="A62" s="14">
        <v>63</v>
      </c>
      <c r="B62" s="20" t="s">
        <v>98</v>
      </c>
      <c r="C62" s="15">
        <v>2</v>
      </c>
      <c r="D62" s="14" t="s">
        <v>19</v>
      </c>
      <c r="E62" s="20" t="s">
        <v>101</v>
      </c>
      <c r="F62" s="64">
        <v>0</v>
      </c>
      <c r="G62" s="8">
        <v>0</v>
      </c>
      <c r="H62" s="8">
        <v>5</v>
      </c>
      <c r="I62" s="8">
        <v>8</v>
      </c>
      <c r="J62" s="9">
        <f t="shared" si="3"/>
        <v>13</v>
      </c>
      <c r="K62" s="9">
        <f t="shared" si="1"/>
        <v>51</v>
      </c>
      <c r="L62" s="75"/>
    </row>
    <row r="63" spans="1:12" ht="21.75" customHeight="1" thickBot="1">
      <c r="A63" s="14">
        <v>55</v>
      </c>
      <c r="B63" s="20" t="s">
        <v>99</v>
      </c>
      <c r="C63" s="15">
        <v>2</v>
      </c>
      <c r="D63" s="14" t="s">
        <v>19</v>
      </c>
      <c r="E63" s="20" t="s">
        <v>101</v>
      </c>
      <c r="F63" s="64">
        <v>0</v>
      </c>
      <c r="G63" s="8">
        <v>0</v>
      </c>
      <c r="H63" s="8">
        <v>2</v>
      </c>
      <c r="I63" s="8">
        <v>3</v>
      </c>
      <c r="J63" s="9">
        <f t="shared" si="3"/>
        <v>5</v>
      </c>
      <c r="K63" s="9">
        <f t="shared" si="1"/>
        <v>66</v>
      </c>
      <c r="L63" s="76"/>
    </row>
    <row r="64" spans="1:12" ht="15.75" thickBot="1">
      <c r="A64" s="70" t="s">
        <v>11</v>
      </c>
      <c r="B64" s="71"/>
      <c r="C64" s="72"/>
      <c r="D64" s="10">
        <f>SUM(J60:J63)</f>
        <v>55</v>
      </c>
      <c r="E64" s="18"/>
      <c r="F64" s="65">
        <f t="shared" si="4"/>
        <v>7</v>
      </c>
      <c r="G64" s="11">
        <f t="shared" ref="G64" si="35">SUM(G60:G63)</f>
        <v>3</v>
      </c>
      <c r="H64" s="11">
        <f t="shared" ref="H64" si="36">SUM(H60:H63)</f>
        <v>23</v>
      </c>
      <c r="I64" s="11">
        <f t="shared" ref="I64" si="37">SUM(I60:I63)</f>
        <v>22</v>
      </c>
      <c r="J64" s="9"/>
      <c r="K64" s="9"/>
      <c r="L64" s="8"/>
    </row>
    <row r="65" spans="1:12" ht="32.25" customHeight="1" thickBot="1">
      <c r="A65" s="14">
        <v>4</v>
      </c>
      <c r="B65" s="38" t="s">
        <v>145</v>
      </c>
      <c r="C65" s="15">
        <v>2</v>
      </c>
      <c r="D65" s="23" t="s">
        <v>134</v>
      </c>
      <c r="E65" s="38" t="s">
        <v>144</v>
      </c>
      <c r="F65" s="64">
        <v>6.5</v>
      </c>
      <c r="G65" s="8">
        <v>1</v>
      </c>
      <c r="H65" s="8">
        <v>0</v>
      </c>
      <c r="I65" s="8">
        <v>0</v>
      </c>
      <c r="J65" s="9">
        <f t="shared" si="3"/>
        <v>7.5</v>
      </c>
      <c r="K65" s="9">
        <f t="shared" si="1"/>
        <v>61</v>
      </c>
      <c r="L65" s="74">
        <f>RANK(D69,M5:M22,0)</f>
        <v>14</v>
      </c>
    </row>
    <row r="66" spans="1:12" ht="24.75" customHeight="1" thickBot="1">
      <c r="A66" s="14">
        <v>32</v>
      </c>
      <c r="B66" s="39" t="s">
        <v>146</v>
      </c>
      <c r="C66" s="15">
        <v>2</v>
      </c>
      <c r="D66" s="23" t="s">
        <v>134</v>
      </c>
      <c r="E66" s="39" t="s">
        <v>144</v>
      </c>
      <c r="F66" s="64">
        <v>2.5</v>
      </c>
      <c r="G66" s="8">
        <v>3</v>
      </c>
      <c r="H66" s="8">
        <v>6</v>
      </c>
      <c r="I66" s="8">
        <v>0</v>
      </c>
      <c r="J66" s="9">
        <f t="shared" si="3"/>
        <v>11.5</v>
      </c>
      <c r="K66" s="9">
        <f t="shared" si="1"/>
        <v>53</v>
      </c>
      <c r="L66" s="75"/>
    </row>
    <row r="67" spans="1:12" ht="24.75" customHeight="1" thickBot="1">
      <c r="A67" s="14">
        <v>49</v>
      </c>
      <c r="B67" s="39" t="s">
        <v>147</v>
      </c>
      <c r="C67" s="15">
        <v>2</v>
      </c>
      <c r="D67" s="23" t="s">
        <v>134</v>
      </c>
      <c r="E67" s="39" t="s">
        <v>144</v>
      </c>
      <c r="F67" s="64">
        <v>5.5</v>
      </c>
      <c r="G67" s="8">
        <v>0</v>
      </c>
      <c r="H67" s="8">
        <v>6</v>
      </c>
      <c r="I67" s="8">
        <v>2</v>
      </c>
      <c r="J67" s="9">
        <f t="shared" si="3"/>
        <v>13.5</v>
      </c>
      <c r="K67" s="9">
        <f t="shared" si="1"/>
        <v>48</v>
      </c>
      <c r="L67" s="75"/>
    </row>
    <row r="68" spans="1:12" ht="22.5" customHeight="1" thickBot="1">
      <c r="A68" s="14">
        <v>69</v>
      </c>
      <c r="B68" s="39" t="s">
        <v>148</v>
      </c>
      <c r="C68" s="15">
        <v>2</v>
      </c>
      <c r="D68" s="23" t="s">
        <v>134</v>
      </c>
      <c r="E68" s="39" t="s">
        <v>144</v>
      </c>
      <c r="F68" s="64">
        <v>6</v>
      </c>
      <c r="G68" s="8">
        <v>0</v>
      </c>
      <c r="H68" s="8">
        <v>2</v>
      </c>
      <c r="I68" s="8">
        <v>0</v>
      </c>
      <c r="J68" s="9">
        <f t="shared" si="3"/>
        <v>8</v>
      </c>
      <c r="K68" s="9">
        <f t="shared" si="1"/>
        <v>59</v>
      </c>
      <c r="L68" s="76"/>
    </row>
    <row r="69" spans="1:12" ht="15.75" thickBot="1">
      <c r="A69" s="70" t="s">
        <v>11</v>
      </c>
      <c r="B69" s="71"/>
      <c r="C69" s="72"/>
      <c r="D69" s="10">
        <f>SUM(J65:J68)</f>
        <v>40.5</v>
      </c>
      <c r="E69" s="18"/>
      <c r="F69" s="65">
        <f t="shared" si="4"/>
        <v>20.5</v>
      </c>
      <c r="G69" s="11">
        <f t="shared" ref="G69" si="38">SUM(G65:G68)</f>
        <v>4</v>
      </c>
      <c r="H69" s="11">
        <f t="shared" ref="H69" si="39">SUM(H65:H68)</f>
        <v>14</v>
      </c>
      <c r="I69" s="11">
        <f t="shared" ref="I69" si="40">SUM(I65:I68)</f>
        <v>2</v>
      </c>
      <c r="J69" s="9"/>
      <c r="K69" s="9"/>
      <c r="L69" s="8"/>
    </row>
    <row r="70" spans="1:12" ht="23.25" customHeight="1" thickBot="1">
      <c r="A70" s="14">
        <v>47</v>
      </c>
      <c r="B70" s="41" t="s">
        <v>102</v>
      </c>
      <c r="C70" s="15">
        <v>2</v>
      </c>
      <c r="D70" s="14" t="s">
        <v>20</v>
      </c>
      <c r="E70" s="41" t="s">
        <v>106</v>
      </c>
      <c r="F70" s="64">
        <v>4.5</v>
      </c>
      <c r="G70" s="8">
        <v>4</v>
      </c>
      <c r="H70" s="8">
        <v>10</v>
      </c>
      <c r="I70" s="8">
        <v>10</v>
      </c>
      <c r="J70" s="9">
        <f t="shared" ref="J70:J93" si="41">SUM(F70:I70)</f>
        <v>28.5</v>
      </c>
      <c r="K70" s="9">
        <f t="shared" ref="K70:K93" si="42">RANK(J70,$J$5:$J$94,0)</f>
        <v>20</v>
      </c>
      <c r="L70" s="74">
        <f>RANK(D74,M5:M22,0)</f>
        <v>7</v>
      </c>
    </row>
    <row r="71" spans="1:12" ht="16.5" thickBot="1">
      <c r="A71" s="14">
        <v>21</v>
      </c>
      <c r="B71" s="45" t="s">
        <v>103</v>
      </c>
      <c r="C71" s="15">
        <v>2</v>
      </c>
      <c r="D71" s="14" t="s">
        <v>20</v>
      </c>
      <c r="E71" s="45" t="s">
        <v>107</v>
      </c>
      <c r="F71" s="64">
        <v>1.5</v>
      </c>
      <c r="G71" s="8">
        <v>2</v>
      </c>
      <c r="H71" s="8">
        <v>4</v>
      </c>
      <c r="I71" s="8">
        <v>6</v>
      </c>
      <c r="J71" s="9">
        <f t="shared" si="41"/>
        <v>13.5</v>
      </c>
      <c r="K71" s="9">
        <f t="shared" si="42"/>
        <v>48</v>
      </c>
      <c r="L71" s="75"/>
    </row>
    <row r="72" spans="1:12" ht="16.5" thickBot="1">
      <c r="A72" s="14">
        <v>43</v>
      </c>
      <c r="B72" s="45" t="s">
        <v>104</v>
      </c>
      <c r="C72" s="15">
        <v>2</v>
      </c>
      <c r="D72" s="14" t="s">
        <v>20</v>
      </c>
      <c r="E72" s="40" t="s">
        <v>108</v>
      </c>
      <c r="F72" s="64">
        <v>2.5</v>
      </c>
      <c r="G72" s="8">
        <v>0</v>
      </c>
      <c r="H72" s="8">
        <v>7</v>
      </c>
      <c r="I72" s="8">
        <v>8</v>
      </c>
      <c r="J72" s="9">
        <f t="shared" si="41"/>
        <v>17.5</v>
      </c>
      <c r="K72" s="9">
        <f t="shared" si="42"/>
        <v>40</v>
      </c>
      <c r="L72" s="75"/>
    </row>
    <row r="73" spans="1:12" ht="32.25" thickBot="1">
      <c r="A73" s="14">
        <v>72</v>
      </c>
      <c r="B73" s="45" t="s">
        <v>105</v>
      </c>
      <c r="C73" s="15">
        <v>2</v>
      </c>
      <c r="D73" s="14" t="s">
        <v>20</v>
      </c>
      <c r="E73" s="40" t="s">
        <v>108</v>
      </c>
      <c r="F73" s="64">
        <v>10.5</v>
      </c>
      <c r="G73" s="8">
        <v>3</v>
      </c>
      <c r="H73" s="8">
        <v>8</v>
      </c>
      <c r="I73" s="8">
        <v>10</v>
      </c>
      <c r="J73" s="9">
        <f t="shared" si="41"/>
        <v>31.5</v>
      </c>
      <c r="K73" s="9">
        <f t="shared" si="42"/>
        <v>17</v>
      </c>
      <c r="L73" s="76"/>
    </row>
    <row r="74" spans="1:12" ht="15.75" thickBot="1">
      <c r="A74" s="70" t="s">
        <v>11</v>
      </c>
      <c r="B74" s="71"/>
      <c r="C74" s="72"/>
      <c r="D74" s="10">
        <f>SUM(J70:J73)</f>
        <v>91</v>
      </c>
      <c r="E74" s="18"/>
      <c r="F74" s="65">
        <f t="shared" ref="F74:F94" si="43">SUM(F70:F73)</f>
        <v>19</v>
      </c>
      <c r="G74" s="11">
        <f t="shared" ref="G74" si="44">SUM(G70:G73)</f>
        <v>9</v>
      </c>
      <c r="H74" s="11">
        <f t="shared" ref="H74" si="45">SUM(H70:H73)</f>
        <v>29</v>
      </c>
      <c r="I74" s="11">
        <f t="shared" ref="I74" si="46">SUM(I70:I73)</f>
        <v>34</v>
      </c>
      <c r="J74" s="9"/>
      <c r="K74" s="9"/>
      <c r="L74" s="8"/>
    </row>
    <row r="75" spans="1:12" ht="20.25" customHeight="1" thickBot="1">
      <c r="A75" s="14">
        <v>51</v>
      </c>
      <c r="B75" s="43" t="s">
        <v>109</v>
      </c>
      <c r="C75" s="15">
        <v>2</v>
      </c>
      <c r="D75" s="14" t="s">
        <v>21</v>
      </c>
      <c r="E75" s="42" t="s">
        <v>113</v>
      </c>
      <c r="F75" s="64">
        <v>4</v>
      </c>
      <c r="G75" s="8">
        <v>0</v>
      </c>
      <c r="H75" s="8">
        <v>11</v>
      </c>
      <c r="I75" s="8">
        <v>4</v>
      </c>
      <c r="J75" s="9">
        <v>19</v>
      </c>
      <c r="K75" s="9">
        <f t="shared" si="42"/>
        <v>36</v>
      </c>
      <c r="L75" s="74">
        <f>RANK(D79,M5:M22,0)</f>
        <v>15</v>
      </c>
    </row>
    <row r="76" spans="1:12" ht="23.25" customHeight="1" thickBot="1">
      <c r="A76" s="14">
        <v>39</v>
      </c>
      <c r="B76" s="44" t="s">
        <v>110</v>
      </c>
      <c r="C76" s="15">
        <v>2</v>
      </c>
      <c r="D76" s="14" t="s">
        <v>21</v>
      </c>
      <c r="E76" s="42" t="s">
        <v>113</v>
      </c>
      <c r="F76" s="64">
        <v>4</v>
      </c>
      <c r="G76" s="8">
        <v>6</v>
      </c>
      <c r="H76" s="8">
        <v>11</v>
      </c>
      <c r="I76" s="8">
        <v>3</v>
      </c>
      <c r="J76" s="9">
        <v>24</v>
      </c>
      <c r="K76" s="9">
        <f t="shared" si="42"/>
        <v>29</v>
      </c>
      <c r="L76" s="75"/>
    </row>
    <row r="77" spans="1:12" s="54" customFormat="1" ht="16.5" thickBot="1">
      <c r="A77" s="48">
        <v>18</v>
      </c>
      <c r="B77" s="49" t="s">
        <v>111</v>
      </c>
      <c r="C77" s="50">
        <v>2</v>
      </c>
      <c r="D77" s="48" t="s">
        <v>21</v>
      </c>
      <c r="E77" s="51" t="s">
        <v>113</v>
      </c>
      <c r="F77" s="63">
        <v>13</v>
      </c>
      <c r="G77" s="52">
        <v>8</v>
      </c>
      <c r="H77" s="52">
        <v>15</v>
      </c>
      <c r="I77" s="52">
        <v>14</v>
      </c>
      <c r="J77" s="53">
        <v>50</v>
      </c>
      <c r="K77" s="53">
        <f t="shared" si="42"/>
        <v>1</v>
      </c>
      <c r="L77" s="75"/>
    </row>
    <row r="78" spans="1:12" ht="24.75" customHeight="1" thickBot="1">
      <c r="A78" s="14">
        <v>6</v>
      </c>
      <c r="B78" s="44" t="s">
        <v>112</v>
      </c>
      <c r="C78" s="15">
        <v>2</v>
      </c>
      <c r="D78" s="14" t="s">
        <v>21</v>
      </c>
      <c r="E78" s="42" t="s">
        <v>113</v>
      </c>
      <c r="F78" s="64">
        <v>7</v>
      </c>
      <c r="G78" s="8">
        <v>0</v>
      </c>
      <c r="H78" s="8">
        <v>10</v>
      </c>
      <c r="I78" s="8">
        <v>5</v>
      </c>
      <c r="J78" s="9">
        <v>22</v>
      </c>
      <c r="K78" s="9">
        <f t="shared" si="42"/>
        <v>31</v>
      </c>
      <c r="L78" s="76"/>
    </row>
    <row r="79" spans="1:12" ht="15.75" thickBot="1">
      <c r="A79" s="70" t="s">
        <v>11</v>
      </c>
      <c r="B79" s="71"/>
      <c r="C79" s="72"/>
      <c r="D79" s="10">
        <f>SUM(J80:J83)</f>
        <v>38</v>
      </c>
      <c r="E79" s="18"/>
      <c r="F79" s="65">
        <f t="shared" si="43"/>
        <v>28</v>
      </c>
      <c r="G79" s="11">
        <f t="shared" ref="G79" si="47">SUM(G75:G78)</f>
        <v>14</v>
      </c>
      <c r="H79" s="11">
        <f t="shared" ref="H79" si="48">SUM(H75:H78)</f>
        <v>47</v>
      </c>
      <c r="I79" s="11">
        <f t="shared" ref="I79" si="49">SUM(I75:I78)</f>
        <v>26</v>
      </c>
      <c r="J79" s="9"/>
      <c r="K79" s="9"/>
      <c r="L79" s="8"/>
    </row>
    <row r="80" spans="1:12" ht="30" customHeight="1" thickBot="1">
      <c r="A80" s="14">
        <v>61</v>
      </c>
      <c r="B80" s="19" t="s">
        <v>114</v>
      </c>
      <c r="C80" s="15">
        <v>2</v>
      </c>
      <c r="D80" s="23" t="s">
        <v>133</v>
      </c>
      <c r="E80" s="19" t="s">
        <v>118</v>
      </c>
      <c r="F80" s="64">
        <v>1</v>
      </c>
      <c r="G80" s="8">
        <v>0</v>
      </c>
      <c r="H80" s="8">
        <v>0</v>
      </c>
      <c r="I80" s="8">
        <v>1</v>
      </c>
      <c r="J80" s="9">
        <f t="shared" si="41"/>
        <v>2</v>
      </c>
      <c r="K80" s="9">
        <f t="shared" si="42"/>
        <v>67</v>
      </c>
      <c r="L80" s="74">
        <f>RANK(D84,M5:M22,0)</f>
        <v>15</v>
      </c>
    </row>
    <row r="81" spans="1:12" ht="24" customHeight="1" thickBot="1">
      <c r="A81" s="14">
        <v>2</v>
      </c>
      <c r="B81" s="20" t="s">
        <v>115</v>
      </c>
      <c r="C81" s="15">
        <v>2</v>
      </c>
      <c r="D81" s="23" t="s">
        <v>133</v>
      </c>
      <c r="E81" s="20" t="s">
        <v>118</v>
      </c>
      <c r="F81" s="64">
        <v>1.5</v>
      </c>
      <c r="G81" s="8">
        <v>0</v>
      </c>
      <c r="H81" s="8">
        <v>0</v>
      </c>
      <c r="I81" s="8">
        <v>0</v>
      </c>
      <c r="J81" s="9">
        <f t="shared" si="41"/>
        <v>1.5</v>
      </c>
      <c r="K81" s="9">
        <f t="shared" si="42"/>
        <v>70</v>
      </c>
      <c r="L81" s="75"/>
    </row>
    <row r="82" spans="1:12" ht="25.5" customHeight="1" thickBot="1">
      <c r="A82" s="14">
        <v>25</v>
      </c>
      <c r="B82" s="20" t="s">
        <v>116</v>
      </c>
      <c r="C82" s="15">
        <v>2</v>
      </c>
      <c r="D82" s="23" t="s">
        <v>133</v>
      </c>
      <c r="E82" s="20" t="s">
        <v>118</v>
      </c>
      <c r="F82" s="64">
        <v>1</v>
      </c>
      <c r="G82" s="8">
        <v>0</v>
      </c>
      <c r="H82" s="8">
        <v>4</v>
      </c>
      <c r="I82" s="8">
        <v>13</v>
      </c>
      <c r="J82" s="9">
        <f t="shared" si="41"/>
        <v>18</v>
      </c>
      <c r="K82" s="9">
        <f t="shared" si="42"/>
        <v>38</v>
      </c>
      <c r="L82" s="75"/>
    </row>
    <row r="83" spans="1:12" ht="22.5" customHeight="1" thickBot="1">
      <c r="A83" s="14">
        <v>58</v>
      </c>
      <c r="B83" s="20" t="s">
        <v>117</v>
      </c>
      <c r="C83" s="15">
        <v>2</v>
      </c>
      <c r="D83" s="23" t="s">
        <v>133</v>
      </c>
      <c r="E83" s="20" t="s">
        <v>118</v>
      </c>
      <c r="F83" s="64">
        <v>2.5</v>
      </c>
      <c r="G83" s="8">
        <v>0</v>
      </c>
      <c r="H83" s="8">
        <v>6</v>
      </c>
      <c r="I83" s="8">
        <v>8</v>
      </c>
      <c r="J83" s="9">
        <f t="shared" si="41"/>
        <v>16.5</v>
      </c>
      <c r="K83" s="9">
        <f t="shared" si="42"/>
        <v>43</v>
      </c>
      <c r="L83" s="76"/>
    </row>
    <row r="84" spans="1:12" ht="15.75" thickBot="1">
      <c r="A84" s="70" t="s">
        <v>11</v>
      </c>
      <c r="B84" s="71"/>
      <c r="C84" s="72"/>
      <c r="D84" s="10">
        <f>SUM(J80:J83)</f>
        <v>38</v>
      </c>
      <c r="E84" s="18"/>
      <c r="F84" s="65">
        <f t="shared" si="43"/>
        <v>6</v>
      </c>
      <c r="G84" s="11">
        <f t="shared" ref="G84" si="50">SUM(G80:G83)</f>
        <v>0</v>
      </c>
      <c r="H84" s="11">
        <f t="shared" ref="H84" si="51">SUM(H80:H83)</f>
        <v>10</v>
      </c>
      <c r="I84" s="11">
        <f t="shared" ref="I84" si="52">SUM(I80:I83)</f>
        <v>22</v>
      </c>
      <c r="J84" s="9"/>
      <c r="K84" s="9"/>
      <c r="L84" s="8"/>
    </row>
    <row r="85" spans="1:12" ht="28.5" customHeight="1" thickBot="1">
      <c r="A85" s="14">
        <v>20</v>
      </c>
      <c r="B85" s="33" t="s">
        <v>119</v>
      </c>
      <c r="C85" s="15">
        <v>2</v>
      </c>
      <c r="D85" s="14" t="s">
        <v>22</v>
      </c>
      <c r="E85" s="28" t="s">
        <v>123</v>
      </c>
      <c r="F85" s="64">
        <v>8.5</v>
      </c>
      <c r="G85" s="8">
        <v>4</v>
      </c>
      <c r="H85" s="8">
        <v>11</v>
      </c>
      <c r="I85" s="8">
        <v>7</v>
      </c>
      <c r="J85" s="9">
        <f t="shared" si="41"/>
        <v>30.5</v>
      </c>
      <c r="K85" s="9">
        <f t="shared" si="42"/>
        <v>18</v>
      </c>
      <c r="L85" s="74">
        <f>RANK(D89,M5:M22,0)</f>
        <v>4</v>
      </c>
    </row>
    <row r="86" spans="1:12" ht="25.5" customHeight="1" thickBot="1">
      <c r="A86" s="14">
        <v>65</v>
      </c>
      <c r="B86" s="34" t="s">
        <v>120</v>
      </c>
      <c r="C86" s="15">
        <v>2</v>
      </c>
      <c r="D86" s="14" t="s">
        <v>22</v>
      </c>
      <c r="E86" s="29" t="s">
        <v>124</v>
      </c>
      <c r="F86" s="64">
        <v>13.5</v>
      </c>
      <c r="G86" s="8">
        <v>0</v>
      </c>
      <c r="H86" s="8">
        <v>9</v>
      </c>
      <c r="I86" s="8">
        <v>3</v>
      </c>
      <c r="J86" s="9">
        <f t="shared" si="41"/>
        <v>25.5</v>
      </c>
      <c r="K86" s="9">
        <f t="shared" si="42"/>
        <v>26</v>
      </c>
      <c r="L86" s="75"/>
    </row>
    <row r="87" spans="1:12" ht="26.25" customHeight="1" thickBot="1">
      <c r="A87" s="14">
        <v>50</v>
      </c>
      <c r="B87" s="34" t="s">
        <v>121</v>
      </c>
      <c r="C87" s="15">
        <v>2</v>
      </c>
      <c r="D87" s="14" t="s">
        <v>22</v>
      </c>
      <c r="E87" s="29" t="s">
        <v>124</v>
      </c>
      <c r="F87" s="64">
        <v>5</v>
      </c>
      <c r="G87" s="8">
        <v>6</v>
      </c>
      <c r="H87" s="8">
        <v>9</v>
      </c>
      <c r="I87" s="8">
        <v>7</v>
      </c>
      <c r="J87" s="9">
        <f t="shared" si="41"/>
        <v>27</v>
      </c>
      <c r="K87" s="9">
        <f t="shared" si="42"/>
        <v>23</v>
      </c>
      <c r="L87" s="75"/>
    </row>
    <row r="88" spans="1:12" ht="27" customHeight="1" thickBot="1">
      <c r="A88" s="14">
        <v>7</v>
      </c>
      <c r="B88" s="34" t="s">
        <v>122</v>
      </c>
      <c r="C88" s="15">
        <v>2</v>
      </c>
      <c r="D88" s="14" t="s">
        <v>22</v>
      </c>
      <c r="E88" s="29" t="s">
        <v>125</v>
      </c>
      <c r="F88" s="64">
        <v>6</v>
      </c>
      <c r="G88" s="8">
        <v>5</v>
      </c>
      <c r="H88" s="8">
        <v>9</v>
      </c>
      <c r="I88" s="8">
        <v>13</v>
      </c>
      <c r="J88" s="9">
        <f t="shared" si="41"/>
        <v>33</v>
      </c>
      <c r="K88" s="9">
        <f t="shared" si="42"/>
        <v>15</v>
      </c>
      <c r="L88" s="76"/>
    </row>
    <row r="89" spans="1:12" ht="15.75" thickBot="1">
      <c r="A89" s="70" t="s">
        <v>11</v>
      </c>
      <c r="B89" s="71"/>
      <c r="C89" s="72"/>
      <c r="D89" s="10">
        <f>SUM(J85:J88)</f>
        <v>116</v>
      </c>
      <c r="E89" s="18"/>
      <c r="F89" s="65">
        <f t="shared" si="43"/>
        <v>33</v>
      </c>
      <c r="G89" s="11">
        <f t="shared" ref="G89" si="53">SUM(G85:G88)</f>
        <v>15</v>
      </c>
      <c r="H89" s="11">
        <f t="shared" ref="H89" si="54">SUM(H85:H88)</f>
        <v>38</v>
      </c>
      <c r="I89" s="11">
        <f t="shared" ref="I89" si="55">SUM(I85:I88)</f>
        <v>30</v>
      </c>
      <c r="J89" s="9"/>
      <c r="K89" s="9"/>
      <c r="L89" s="8"/>
    </row>
    <row r="90" spans="1:12" ht="24.75" customHeight="1" thickBot="1">
      <c r="A90" s="14">
        <v>14</v>
      </c>
      <c r="B90" s="46" t="s">
        <v>126</v>
      </c>
      <c r="C90" s="15">
        <v>2</v>
      </c>
      <c r="D90" s="23" t="s">
        <v>132</v>
      </c>
      <c r="E90" s="36" t="s">
        <v>130</v>
      </c>
      <c r="F90" s="64">
        <v>9</v>
      </c>
      <c r="G90" s="8">
        <v>1</v>
      </c>
      <c r="H90" s="8">
        <v>2</v>
      </c>
      <c r="I90" s="8">
        <v>0</v>
      </c>
      <c r="J90" s="9">
        <f t="shared" si="41"/>
        <v>12</v>
      </c>
      <c r="K90" s="9">
        <f t="shared" si="42"/>
        <v>52</v>
      </c>
      <c r="L90" s="74">
        <f>RANK(D94,M5:M22,0)</f>
        <v>9</v>
      </c>
    </row>
    <row r="91" spans="1:12" ht="28.5" customHeight="1" thickBot="1">
      <c r="A91" s="14">
        <v>30</v>
      </c>
      <c r="B91" s="47" t="s">
        <v>127</v>
      </c>
      <c r="C91" s="15">
        <v>2</v>
      </c>
      <c r="D91" s="23" t="s">
        <v>132</v>
      </c>
      <c r="E91" s="37" t="s">
        <v>130</v>
      </c>
      <c r="F91" s="64">
        <v>7</v>
      </c>
      <c r="G91" s="8">
        <v>1</v>
      </c>
      <c r="H91" s="8">
        <v>8</v>
      </c>
      <c r="I91" s="8">
        <v>11</v>
      </c>
      <c r="J91" s="9">
        <f t="shared" si="41"/>
        <v>27</v>
      </c>
      <c r="K91" s="9">
        <f t="shared" si="42"/>
        <v>23</v>
      </c>
      <c r="L91" s="75"/>
    </row>
    <row r="92" spans="1:12" ht="24" customHeight="1" thickBot="1">
      <c r="A92" s="14">
        <v>46</v>
      </c>
      <c r="B92" s="47" t="s">
        <v>128</v>
      </c>
      <c r="C92" s="15">
        <v>2</v>
      </c>
      <c r="D92" s="23" t="s">
        <v>132</v>
      </c>
      <c r="E92" s="37" t="s">
        <v>131</v>
      </c>
      <c r="F92" s="64">
        <v>13</v>
      </c>
      <c r="G92" s="8">
        <v>1</v>
      </c>
      <c r="H92" s="8">
        <v>4</v>
      </c>
      <c r="I92" s="8">
        <v>8</v>
      </c>
      <c r="J92" s="9">
        <f t="shared" si="41"/>
        <v>26</v>
      </c>
      <c r="K92" s="9">
        <f t="shared" si="42"/>
        <v>25</v>
      </c>
      <c r="L92" s="75"/>
    </row>
    <row r="93" spans="1:12" ht="29.25" customHeight="1" thickBot="1">
      <c r="A93" s="14">
        <v>38</v>
      </c>
      <c r="B93" s="47" t="s">
        <v>129</v>
      </c>
      <c r="C93" s="15">
        <v>2</v>
      </c>
      <c r="D93" s="23" t="s">
        <v>132</v>
      </c>
      <c r="E93" s="37" t="s">
        <v>131</v>
      </c>
      <c r="F93" s="64">
        <v>3</v>
      </c>
      <c r="G93" s="8">
        <v>1</v>
      </c>
      <c r="H93" s="8">
        <v>3</v>
      </c>
      <c r="I93" s="8">
        <v>13</v>
      </c>
      <c r="J93" s="9">
        <f t="shared" si="41"/>
        <v>20</v>
      </c>
      <c r="K93" s="9">
        <f t="shared" si="42"/>
        <v>34</v>
      </c>
      <c r="L93" s="76"/>
    </row>
    <row r="94" spans="1:12">
      <c r="A94" s="70" t="s">
        <v>11</v>
      </c>
      <c r="B94" s="73"/>
      <c r="C94" s="72"/>
      <c r="D94" s="12">
        <f>SUM(J90:J93)</f>
        <v>85</v>
      </c>
      <c r="E94" s="17"/>
      <c r="F94" s="65">
        <f t="shared" si="43"/>
        <v>32</v>
      </c>
      <c r="G94" s="11">
        <f t="shared" ref="G94" si="56">SUM(G90:G93)</f>
        <v>4</v>
      </c>
      <c r="H94" s="11">
        <f t="shared" ref="H94" si="57">SUM(H90:H93)</f>
        <v>17</v>
      </c>
      <c r="I94" s="11">
        <f t="shared" ref="I94" si="58">SUM(I90:I93)</f>
        <v>32</v>
      </c>
      <c r="J94" s="9"/>
      <c r="K94" s="9"/>
      <c r="L94" s="8"/>
    </row>
    <row r="96" spans="1:12">
      <c r="B96" s="3" t="s">
        <v>23</v>
      </c>
    </row>
    <row r="97" spans="1:10" ht="21" customHeight="1">
      <c r="A97" s="4">
        <v>1</v>
      </c>
      <c r="B97" s="24" t="s">
        <v>138</v>
      </c>
      <c r="J97" s="4"/>
    </row>
    <row r="98" spans="1:10">
      <c r="A98" s="4">
        <v>2</v>
      </c>
      <c r="B98" s="66" t="s">
        <v>136</v>
      </c>
      <c r="C98" s="67"/>
      <c r="D98" s="67"/>
      <c r="E98" s="67"/>
      <c r="F98" s="67"/>
      <c r="G98" s="67"/>
      <c r="H98" s="67"/>
      <c r="I98" s="67"/>
      <c r="J98" s="67"/>
    </row>
    <row r="99" spans="1:10">
      <c r="A99" s="4">
        <v>3</v>
      </c>
      <c r="B99" s="66" t="s">
        <v>135</v>
      </c>
      <c r="C99" s="67"/>
      <c r="D99" s="67"/>
      <c r="E99" s="67"/>
      <c r="F99" s="67"/>
      <c r="G99" s="67"/>
      <c r="H99" s="67"/>
      <c r="I99" s="67"/>
      <c r="J99" s="67"/>
    </row>
    <row r="100" spans="1:10">
      <c r="A100" s="4">
        <v>4</v>
      </c>
      <c r="B100" s="66" t="s">
        <v>137</v>
      </c>
      <c r="C100" s="67"/>
      <c r="D100" s="67"/>
      <c r="E100" s="67"/>
      <c r="F100" s="67"/>
      <c r="G100" s="67"/>
      <c r="H100" s="67"/>
      <c r="I100" s="67"/>
      <c r="J100" s="67"/>
    </row>
    <row r="101" spans="1:10">
      <c r="A101" s="4">
        <v>5</v>
      </c>
      <c r="B101" s="66" t="s">
        <v>26</v>
      </c>
      <c r="C101" s="67"/>
      <c r="D101" s="67"/>
      <c r="E101" s="67"/>
      <c r="F101" s="67"/>
      <c r="G101" s="67"/>
      <c r="H101" s="67"/>
      <c r="I101" s="67"/>
      <c r="J101" s="67"/>
    </row>
    <row r="102" spans="1:10">
      <c r="A102" s="4">
        <v>6</v>
      </c>
      <c r="B102" s="24" t="s">
        <v>139</v>
      </c>
    </row>
    <row r="103" spans="1:10">
      <c r="A103" s="4">
        <v>7</v>
      </c>
      <c r="B103" s="24" t="s">
        <v>27</v>
      </c>
    </row>
    <row r="104" spans="1:10">
      <c r="A104" s="4">
        <v>8</v>
      </c>
      <c r="B104" s="24" t="s">
        <v>140</v>
      </c>
    </row>
    <row r="105" spans="1:10">
      <c r="A105" s="4">
        <v>9</v>
      </c>
      <c r="B105" s="24" t="s">
        <v>28</v>
      </c>
    </row>
    <row r="106" spans="1:10">
      <c r="A106" s="4">
        <v>10</v>
      </c>
      <c r="B106" s="24" t="s">
        <v>141</v>
      </c>
    </row>
    <row r="107" spans="1:10">
      <c r="A107" s="4">
        <v>11</v>
      </c>
    </row>
    <row r="108" spans="1:10">
      <c r="A108" s="4">
        <v>12</v>
      </c>
      <c r="B108" s="24"/>
    </row>
    <row r="109" spans="1:10">
      <c r="A109" s="4">
        <v>13</v>
      </c>
      <c r="B109" s="24"/>
    </row>
  </sheetData>
  <protectedRanges>
    <protectedRange sqref="A10:A13 F10:I13 A15:A18 F15:I18 A20:A23 F20:I23" name="Диапазон2"/>
    <protectedRange sqref="A5:A8 F5:I8" name="Диапазон1"/>
    <protectedRange sqref="B5:B8 E5:E8" name="Диапазон1_1"/>
    <protectedRange sqref="B10:B13 E10:E13" name="Диапазон2_1"/>
    <protectedRange sqref="B15:B18 E15:E18" name="Диапазон2_2"/>
    <protectedRange sqref="B20:B23 E20:E23" name="Диапазон2_3"/>
  </protectedRanges>
  <mergeCells count="41">
    <mergeCell ref="L90:L93"/>
    <mergeCell ref="L35:L38"/>
    <mergeCell ref="L40:L43"/>
    <mergeCell ref="L45:L48"/>
    <mergeCell ref="L50:L53"/>
    <mergeCell ref="L55:L58"/>
    <mergeCell ref="L60:L63"/>
    <mergeCell ref="L65:L68"/>
    <mergeCell ref="L70:L73"/>
    <mergeCell ref="L75:L78"/>
    <mergeCell ref="L80:L83"/>
    <mergeCell ref="L85:L88"/>
    <mergeCell ref="L5:L8"/>
    <mergeCell ref="L10:L13"/>
    <mergeCell ref="L15:L18"/>
    <mergeCell ref="L20:L23"/>
    <mergeCell ref="L25:L28"/>
    <mergeCell ref="A29:C29"/>
    <mergeCell ref="L30:L33"/>
    <mergeCell ref="A69:C69"/>
    <mergeCell ref="A64:C64"/>
    <mergeCell ref="A59:C59"/>
    <mergeCell ref="A54:C54"/>
    <mergeCell ref="A49:C49"/>
    <mergeCell ref="A44:C44"/>
    <mergeCell ref="B100:J100"/>
    <mergeCell ref="B101:J101"/>
    <mergeCell ref="A1:L1"/>
    <mergeCell ref="B98:J98"/>
    <mergeCell ref="B99:J99"/>
    <mergeCell ref="A9:C9"/>
    <mergeCell ref="A14:C14"/>
    <mergeCell ref="A19:C19"/>
    <mergeCell ref="A24:C24"/>
    <mergeCell ref="A94:C94"/>
    <mergeCell ref="A89:C89"/>
    <mergeCell ref="A84:C84"/>
    <mergeCell ref="A79:C79"/>
    <mergeCell ref="A74:C74"/>
    <mergeCell ref="A39:C39"/>
    <mergeCell ref="A34:C34"/>
  </mergeCells>
  <conditionalFormatting sqref="F5:F8 F10:F13 F15:F18 F20:F23 F25:F28 F30:F33 F35:F38 F40:F43 F45:F48 F50:F53 F55:F58 F60:F63 F65:F68 F70:F73 F75:F78 F80:F83 F85:F88 F90:F93">
    <cfRule type="colorScale" priority="5">
      <colorScale>
        <cfvo type="min" val="0"/>
        <cfvo type="max" val="0"/>
        <color theme="0"/>
        <color rgb="FF0070C0"/>
      </colorScale>
    </cfRule>
    <cfRule type="expression" priority="6">
      <formula>MAX($F$5:$F$8,$F$10:$F$13,$F$15:$F$18,$F$20:$F$23,$F$25:$F$28,$F$30:$F$33,$F$35:$F$38,$F$40:$F$43,$F$45:$F$48,$F$50:$F$53,$F$55:$F$58,$F$60:$F$63,$F$65:$F$68,$F$70:$F$74,$F$70:$F$73)</formula>
    </cfRule>
  </conditionalFormatting>
  <conditionalFormatting sqref="G5:G8 G10:G13 G15:G18 G20:G23 G25:G28 G30:G33 G35:G38 G40:G43 G45:G48 G50:G53 G55:G58 G60:G63 G65:G68 G70:G73 G75:G78 G80:G83 G85:G88 G90:G93">
    <cfRule type="colorScale" priority="4">
      <colorScale>
        <cfvo type="min" val="0"/>
        <cfvo type="max" val="0"/>
        <color theme="0"/>
        <color rgb="FFA40079"/>
      </colorScale>
    </cfRule>
  </conditionalFormatting>
  <conditionalFormatting sqref="H5:H8 H10:H13 H15:H18 H20:H23 H25:H28 H30:H33 H35:H38 H40:H43 H45:H48 H50:H53 H55:H58 H60:H63 H65:H68 H70:H73 H75:H78 H80:H83 H85:H88 H90:H93">
    <cfRule type="colorScale" priority="3">
      <colorScale>
        <cfvo type="min" val="0"/>
        <cfvo type="max" val="0"/>
        <color theme="0"/>
        <color rgb="FF8D4001"/>
      </colorScale>
    </cfRule>
  </conditionalFormatting>
  <conditionalFormatting sqref="I5:I8 I10:I13 I15:I18 I20:I23 I25:I28 I30:I33 I35:I38 I40:I43 I45:I48 I50:I53 I55:I58 I60:I63 I65:I68 I70:I73 I75:I78 I80:I83 I85:I88 I90:I93">
    <cfRule type="colorScale" priority="2">
      <colorScale>
        <cfvo type="min" val="0"/>
        <cfvo type="max" val="0"/>
        <color theme="0"/>
        <color rgb="FFFF3300"/>
      </colorScale>
    </cfRule>
  </conditionalFormatting>
  <conditionalFormatting sqref="K5:K8 K10:K13 K15:K18 K20:K23 K25:K28 K30:K33 K35:K38 K40:K43 K45:K48 K50:K53 K55:K58 K60:K63 K65:K68 K70:K73 K75:K78 K80:K83 K85:K88 K90:K93">
    <cfRule type="colorScale" priority="1">
      <colorScale>
        <cfvo type="min" val="0"/>
        <cfvo type="max" val="0"/>
        <color rgb="FFFFC000"/>
        <color theme="0"/>
      </colorScale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Информатика</dc:creator>
  <cp:lastModifiedBy>Пользователь</cp:lastModifiedBy>
  <cp:lastPrinted>2022-12-01T04:55:54Z</cp:lastPrinted>
  <dcterms:created xsi:type="dcterms:W3CDTF">2016-12-05T04:37:07Z</dcterms:created>
  <dcterms:modified xsi:type="dcterms:W3CDTF">2023-12-22T03:38:34Z</dcterms:modified>
</cp:coreProperties>
</file>