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tabRatio="666" firstSheet="1" activeTab="23"/>
  </bookViews>
  <sheets>
    <sheet name="титульный" sheetId="1" r:id="rId1"/>
    <sheet name="л1" sheetId="2" r:id="rId2"/>
    <sheet name="г1" sheetId="3" r:id="rId3"/>
    <sheet name="2" sheetId="4" r:id="rId4"/>
    <sheet name="3" sheetId="5" r:id="rId5"/>
    <sheet name="г4.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1" sheetId="12" r:id="rId12"/>
    <sheet name="15" sheetId="13" r:id="rId13"/>
    <sheet name="17" sheetId="14" r:id="rId14"/>
    <sheet name="18" sheetId="15" r:id="rId15"/>
    <sheet name="19" sheetId="16" r:id="rId16"/>
    <sheet name="20" sheetId="17" r:id="rId17"/>
    <sheet name="21" sheetId="18" r:id="rId18"/>
    <sheet name="22" sheetId="19" r:id="rId19"/>
    <sheet name="ДДЮТиЭ" sheetId="20" r:id="rId20"/>
    <sheet name="ДДТ" sheetId="21" r:id="rId21"/>
    <sheet name="СЮН" sheetId="22" r:id="rId22"/>
    <sheet name="ЦТТ " sheetId="23" r:id="rId23"/>
    <sheet name="ЦДиК" sheetId="24" r:id="rId24"/>
  </sheets>
  <definedNames>
    <definedName name="_xlnm.Print_Area" localSheetId="11">'11'!$A$1:$M$33</definedName>
    <definedName name="_xlnm.Print_Area" localSheetId="12">'15'!$A$1:$M$33</definedName>
    <definedName name="_xlnm.Print_Area" localSheetId="13">'17'!$A$1:$M$25</definedName>
    <definedName name="_xlnm.Print_Area" localSheetId="14">'18'!$A$1:$M$39</definedName>
    <definedName name="_xlnm.Print_Area" localSheetId="15">'19'!$A$1:$M$33</definedName>
    <definedName name="_xlnm.Print_Area" localSheetId="3">'2'!$A$1:$M$35</definedName>
    <definedName name="_xlnm.Print_Area" localSheetId="16">'20'!$A$1:$M$33</definedName>
    <definedName name="_xlnm.Print_Area" localSheetId="17">'21'!$A$1:$M$33</definedName>
    <definedName name="_xlnm.Print_Area" localSheetId="18">'22'!$A$1:$M$24</definedName>
    <definedName name="_xlnm.Print_Area" localSheetId="4">'3'!$A$1:$M$29</definedName>
    <definedName name="_xlnm.Print_Area" localSheetId="6">'5'!$A$1:$M$52</definedName>
    <definedName name="_xlnm.Print_Area" localSheetId="7">'6'!$A$1:$M$52</definedName>
    <definedName name="_xlnm.Print_Area" localSheetId="8">'7'!$A$1:$M$31</definedName>
    <definedName name="_xlnm.Print_Area" localSheetId="9">'8'!$A$1:$M$24</definedName>
    <definedName name="_xlnm.Print_Area" localSheetId="10">'9'!$A$1:$M$45</definedName>
    <definedName name="_xlnm.Print_Area" localSheetId="2">'г1'!$A$1:$M$31</definedName>
    <definedName name="_xlnm.Print_Area" localSheetId="5">'г4.'!$A$1:$M$28</definedName>
    <definedName name="_xlnm.Print_Area" localSheetId="1">'л1'!$A$1:$M$29</definedName>
    <definedName name="_xlnm.Print_Area" localSheetId="0">'титульный'!$A$1:$N$15</definedName>
  </definedNames>
  <calcPr fullCalcOnLoad="1"/>
</workbook>
</file>

<file path=xl/sharedStrings.xml><?xml version="1.0" encoding="utf-8"?>
<sst xmlns="http://schemas.openxmlformats.org/spreadsheetml/2006/main" count="2642" uniqueCount="223">
  <si>
    <t>Наименование оказываемой услуги (выполняемой работы)</t>
  </si>
  <si>
    <t>Вариант оказания (выполнения)</t>
  </si>
  <si>
    <t>Показатель (качества, объема)</t>
  </si>
  <si>
    <t>Наименование показателя</t>
  </si>
  <si>
    <t>Единица измерения</t>
  </si>
  <si>
    <t>Причины отклонения значений от запланированных</t>
  </si>
  <si>
    <t>Услуга</t>
  </si>
  <si>
    <t>Показатель объема</t>
  </si>
  <si>
    <t>Число обучающихся</t>
  </si>
  <si>
    <t>человек</t>
  </si>
  <si>
    <t>Число человеко-часов пребывания</t>
  </si>
  <si>
    <t>Число человеко-дней пребывания</t>
  </si>
  <si>
    <t xml:space="preserve">Источник информации о фактическом значении показателя </t>
  </si>
  <si>
    <t>база данных КИАСУО</t>
  </si>
  <si>
    <t>Значение, утвержденное в МЗ на отчетный фин.год</t>
  </si>
  <si>
    <t xml:space="preserve">Фактическое значение </t>
  </si>
  <si>
    <t>Количество человеко-часов</t>
  </si>
  <si>
    <t>ежедневный мониторинг в течение учебного года</t>
  </si>
  <si>
    <t xml:space="preserve">Часть 1 </t>
  </si>
  <si>
    <t>Оценка итоговая</t>
  </si>
  <si>
    <t>Оценка выполнения муниципальными учреждениями муниципального задания по каждому показателю</t>
  </si>
  <si>
    <t>Сводная оценка выполнения муниципальными учреждениями муниципального задания по показателям (качества, объема)</t>
  </si>
  <si>
    <t>Наименование учреждения, оказывающего услугу (выполняющего работу)</t>
  </si>
  <si>
    <t>МБОУ ООШ №9</t>
  </si>
  <si>
    <t xml:space="preserve">Раздел №  1   Реализация основных общеобразовательных программ начального общего образовании </t>
  </si>
  <si>
    <t>Очная форма, обучающиеся за исключением  детей-инвалидов и инвалидов</t>
  </si>
  <si>
    <t>Очная форма, обучающиеся, за исключением детей-инвалидов и инвалидов</t>
  </si>
  <si>
    <t>Присмотр и уход</t>
  </si>
  <si>
    <t>человеко-час</t>
  </si>
  <si>
    <t>человеко-день</t>
  </si>
  <si>
    <t>Число детей</t>
  </si>
  <si>
    <t>Очная форма, дети-инвалиды</t>
  </si>
  <si>
    <t>ежедневный мониторинг в течение оздоровительного сезона</t>
  </si>
  <si>
    <t>Количество человек</t>
  </si>
  <si>
    <t>Раздел 1.  Реализация основных общеобразовательных программ начального общего образования</t>
  </si>
  <si>
    <t>Реализация основных общеобразовательных программ начального общего образования</t>
  </si>
  <si>
    <t>Раздел 2.  Реализация основных общеобразовательных программ начального общего образования</t>
  </si>
  <si>
    <t>База КИАСУО</t>
  </si>
  <si>
    <t xml:space="preserve">Очная форма, дети-инвалиды </t>
  </si>
  <si>
    <t>Реализация основных общеобразовательных программ основного общего образования</t>
  </si>
  <si>
    <t>Очная форма, адаптированная образовательная программа,обучающиеся с ограниченными возможностями здоровья (ОВЗ)</t>
  </si>
  <si>
    <t>Реализация основных общеобразовательных программ среднего общего образования</t>
  </si>
  <si>
    <t>кол-во человеко-часов</t>
  </si>
  <si>
    <t xml:space="preserve"> человеко-часы</t>
  </si>
  <si>
    <t>показатель сформируется по итогам фин.года</t>
  </si>
  <si>
    <t>табеля учета посещаемости</t>
  </si>
  <si>
    <t>Очная форма</t>
  </si>
  <si>
    <t>журнал учёта посещения занятий</t>
  </si>
  <si>
    <t>Очная форма, дети-инвалиды, проходящие обучение по состоянию здоровья на дому</t>
  </si>
  <si>
    <t>Очная форма, адаптированная образовательная программа, дети-инвалиды, проходящие обучение по состоянию здоровья на дому</t>
  </si>
  <si>
    <t>Очная форма, адаптированная образовательная программа, дети-инвалиды</t>
  </si>
  <si>
    <t>Человеко-час</t>
  </si>
  <si>
    <t>число обучающихся</t>
  </si>
  <si>
    <t xml:space="preserve"> человек</t>
  </si>
  <si>
    <t>Раздел 2. Реализация основных общеобразовательных программ основного общего образования</t>
  </si>
  <si>
    <t>человеко-дней</t>
  </si>
  <si>
    <t>Реализация дополнительных общеразвивающих программ</t>
  </si>
  <si>
    <t>Адаптированная образовательная программа, обучающиеся с ограниченными возможностями здоровья (ОВЗ)</t>
  </si>
  <si>
    <t xml:space="preserve">Раздел 1.   Реализация основных общеобразовательных программ начального общего образовании </t>
  </si>
  <si>
    <t>показатель сложится по итогам года</t>
  </si>
  <si>
    <t>Очная форма,обучающиеся, за исключением детей-инвалидов и инвалидов</t>
  </si>
  <si>
    <t>Организация отдыха детей и молодежи в каникулярное время с дневным пребыванием</t>
  </si>
  <si>
    <t xml:space="preserve">выполнено </t>
  </si>
  <si>
    <t>выполнено в полном объеме</t>
  </si>
  <si>
    <t>не выполнено</t>
  </si>
  <si>
    <t>Часть 1. Сведения об оказываемых муниципальных услугах</t>
  </si>
  <si>
    <t>Раздел 1. Реализация дополнительных общеразвивающих программ</t>
  </si>
  <si>
    <t>Художественная направленность</t>
  </si>
  <si>
    <t>Раздел 3. Организация отдыха детей и молодежи</t>
  </si>
  <si>
    <t xml:space="preserve"> не выполнено</t>
  </si>
  <si>
    <t>Организация отдыха детей и молодежи в каникулярное время с круглосуточным пребыванием</t>
  </si>
  <si>
    <t>Ежедневный мониторинг в течение оздоровительного сезона</t>
  </si>
  <si>
    <t>Направленность физкультурно-спортивная</t>
  </si>
  <si>
    <t>Направленность социально-педагогическая</t>
  </si>
  <si>
    <t>Техническая направленность</t>
  </si>
  <si>
    <t>Социально-педагогическая направленность</t>
  </si>
  <si>
    <t>Очная форма, адаптированная образовательная программа, обучающиеся с ограниченными возможностями здоровья(ОВЗ)</t>
  </si>
  <si>
    <t>Раздел 1. Организация и осуществление транспортного обслуживания учащихся образовательных организаций и воспитанников дошкольных образовательных организаций</t>
  </si>
  <si>
    <t>Работа</t>
  </si>
  <si>
    <t>процент</t>
  </si>
  <si>
    <t>данные ОО в соответствии с путевыми листами автомобиля, журналом регистрации пут.листов</t>
  </si>
  <si>
    <t xml:space="preserve">единиц </t>
  </si>
  <si>
    <t>Очная форма, дети- инвалиды</t>
  </si>
  <si>
    <t xml:space="preserve">Раздел 1.  Реализация основных общеобразовательных программ начального общего образовании </t>
  </si>
  <si>
    <t>Очная форма, адаптированная образовательная программа, обучающиеся с ограниченными возможностями здоровья (ОВЗ)</t>
  </si>
  <si>
    <t>Адаптированная образовательная программа, дети-инвалиды, проходящие обучение по состоянию здоровья на дому</t>
  </si>
  <si>
    <t>Заочная форма</t>
  </si>
  <si>
    <t>Часть 2.  Сведения о выполненых работах</t>
  </si>
  <si>
    <t>Показатель качества</t>
  </si>
  <si>
    <t>Очная форма,  адаптированная образовательная программа, дети-инвалиды, проходящие обучение по состоянию здоровья на дому</t>
  </si>
  <si>
    <t>Раздел 1.   Реализация основных общеобразовательных программ начального общего образования</t>
  </si>
  <si>
    <t>Раздел 5. Реализация дополнительных общеразвивающих программ</t>
  </si>
  <si>
    <t xml:space="preserve">Раздел 1.  Реализация основных общеобразовательных программ начального общего образования </t>
  </si>
  <si>
    <t>будет исполнено по итогам года</t>
  </si>
  <si>
    <t>МАОУ "Гимназия №1" г.Канска 2450008437</t>
  </si>
  <si>
    <t>Наименование и ИНН учреждения, оказывающего услугу (выполняющего работу)</t>
  </si>
  <si>
    <t>Очная форма, обучающиеся, за исключением детей-инвалидов и инвалидов, проходящие обучение по состоянию здоровья на дому</t>
  </si>
  <si>
    <t>Очная форма, образовательная программа, обеспечивающая углубленное изучение отдельных учебных предметов, предметных областей(профильное обучение), дети-инвалиды</t>
  </si>
  <si>
    <t>Очная форма, образовательная программа, обеспечивающая углубленное изучение отдельных учебных предметов, предметных областей(профильное обучение), обучающиеся  за исключением обучающихся с ограниченными возможностями здоровья (ОВЗ) и детей-инвалидов</t>
  </si>
  <si>
    <t>Раздел 4. Реализация дополнительных общеразвивающих программ</t>
  </si>
  <si>
    <t xml:space="preserve"> </t>
  </si>
  <si>
    <t>МАОУ лицей №1 г.Канска 2450018587</t>
  </si>
  <si>
    <t>Раздел 2.  Реализация основных общеобразовательных программосновного общего образования</t>
  </si>
  <si>
    <t>Очная форма, обучающиеся, за исключением детей - инвалидов и инвалидов</t>
  </si>
  <si>
    <t>Раздел 3.  Реализация основных общеобразовательных программ среднего общего образования</t>
  </si>
  <si>
    <t xml:space="preserve">Очная форма, образовательная программа, обеспечивающая углубленное изучение отдельных учебных предметов, предметных областей (профильное обучение), обучающие за исключением обучающихся с ограниченными возможностями здоровья (ОВЗ) и детей-инвалидовисключением </t>
  </si>
  <si>
    <t>Раздел 4.  Реализация дополнительных общеразвивающих программ</t>
  </si>
  <si>
    <t>Часть 2. Сведения о выполняемых работах</t>
  </si>
  <si>
    <t>Раздел 1. Организация и осуществление транспортного обслуживания учащихся образовательных организаций и воспитанников дошкльных образовательных организаций</t>
  </si>
  <si>
    <t>Организация и осуществление  транспортного обслуживания учащихся образовательных организаций и воспитанников дошкольных образовательных организаций</t>
  </si>
  <si>
    <t>Очная форма,  адаптированная образовательная программа, обучающиеся с ограниченными возможностями здоровья (ОВЗ)</t>
  </si>
  <si>
    <t>Раздел 2.  Реализация основных общеобразовательных программ основного общего образования</t>
  </si>
  <si>
    <t>Очная форма, обучающиеся, дети-инвалиды</t>
  </si>
  <si>
    <t xml:space="preserve"> человеко-час</t>
  </si>
  <si>
    <r>
      <t>МБОУ СОШ №2 г.Канска</t>
    </r>
    <r>
      <rPr>
        <i/>
        <sz val="8"/>
        <rFont val="Arial"/>
        <family val="2"/>
      </rPr>
      <t>24</t>
    </r>
    <r>
      <rPr>
        <b/>
        <sz val="8"/>
        <rFont val="Arial"/>
        <family val="2"/>
      </rPr>
      <t>50005193</t>
    </r>
  </si>
  <si>
    <t>МБОУ СОШ №3 г.Канска 2450005316</t>
  </si>
  <si>
    <t>Очная форма, образовательная программа, оьеспечивающая углубленное изучение отдельных учебных предметов, предметных областей (профильное обучение), обучающиеся за исключением обучающихся с ограниченными возможностями здоровья (ОВЗ) и детей-инвалидов</t>
  </si>
  <si>
    <t>МАОУ гимназия №4 г.Канска 2450005228</t>
  </si>
  <si>
    <t>Очная форма, образовательная программа, обеспечивающая углубленное изучение отдельных учебных предметов, предметных областей (профильное обучение), дети-инвалиды</t>
  </si>
  <si>
    <t>Очная форма, образовательная программа, обеспечивающая углубленное изучение отдельных учебных предметов, предметных областей (профильное обучение), обучающихся за исключением обучающихся с ограниченными возможностями здоровья (ОВЗ) и детей-инвалидов</t>
  </si>
  <si>
    <t>МБОУ СОШ №5 г.Канска 2450005161</t>
  </si>
  <si>
    <t>Очная форма,  адаптированная образовательная программа, дети-инвалиды</t>
  </si>
  <si>
    <t>МБОУ СОШ №6 г.Канска 2450010588</t>
  </si>
  <si>
    <t>Очная форма,  адаптированная образовательная программа, обучающиеся с ограниченными возможностями здоровья (ОВЗ), проходящие обучение по состоянию здоровья на дому</t>
  </si>
  <si>
    <t>Очная форма,  дети-инвалиды</t>
  </si>
  <si>
    <t>Реализация основных общеобразовательных программсреднего общего образования</t>
  </si>
  <si>
    <t>Раздел 4.  Реализация основных общеобразовательных программ среднего общего образования</t>
  </si>
  <si>
    <t>Организация и осуществление подвоза обучающихся в образовательные учреждения автомобильным транспортом</t>
  </si>
  <si>
    <t>Соблюдение сроков выполнений заданий</t>
  </si>
  <si>
    <t>МБОУ СОШ № 72450010718</t>
  </si>
  <si>
    <t>Обучающиеся, за исключением детей-инвалидов и инвалидов, проходящие обучение по состоянию здоровья на дому</t>
  </si>
  <si>
    <t xml:space="preserve">Адаптированная образовательная программа, дети-инвалиды </t>
  </si>
  <si>
    <t>Реализация основных общеобразовательных программ  среднего общего образования</t>
  </si>
  <si>
    <t>МБОУ ООШ №8 г.Канска 2450005154</t>
  </si>
  <si>
    <t>Реализация основных общеобразовательных программ  осовного общего образования</t>
  </si>
  <si>
    <t>таблица учета</t>
  </si>
  <si>
    <t>СОШ № 11 2450005210</t>
  </si>
  <si>
    <t>Очная форма, адаптированная образовательная программа, обучающиеся с огранченными возможностями здоровья (ОВЗ)</t>
  </si>
  <si>
    <t xml:space="preserve">Раздел 3.  Реализация основных общеобразовательных программ среднего общего образовании </t>
  </si>
  <si>
    <t>значение показателя будет достигнуто  в конце отчетного года</t>
  </si>
  <si>
    <t>5. Иная информация, необходимая для исполнения ( контроля за исполнением) муниципального задания - отсутствует.</t>
  </si>
  <si>
    <t>МБОУ СОШ №15 г.Канска 2450009800</t>
  </si>
  <si>
    <t>Раздел 4.Реализация дополнительных общеразвивающих программ</t>
  </si>
  <si>
    <t>МБОУ ООШ №17 г.Канска 2450008317</t>
  </si>
  <si>
    <t xml:space="preserve">Очная форма, обучающиеся, за исключением детей-инвалидов и инвалидов  </t>
  </si>
  <si>
    <t xml:space="preserve">Очная форма, адаптированная образовательная программа, обучающиеся с ограниченными возможностями здоровья (ОВЗ) </t>
  </si>
  <si>
    <t>Раздел 3. Реализация дополнительных общеразвивающих программ</t>
  </si>
  <si>
    <t>МБОУ СОШ №18 г.Канска 2450008780</t>
  </si>
  <si>
    <t>Очная форма, дети - инвалиды, проходящие обучение по состоянию здоровья на дому</t>
  </si>
  <si>
    <t>Очная форма,  обучающиеся, за исключением детей-инвалидов и инвалидов</t>
  </si>
  <si>
    <t>человеко-часы</t>
  </si>
  <si>
    <t xml:space="preserve">Количество рейсов </t>
  </si>
  <si>
    <t>МБОУ СОШ №19 г.Канска 2450005203</t>
  </si>
  <si>
    <t>Очная форма, обучающиеся за исключением  детей-инвалидов и инвалидов, проходящие обучение по состоянию здоровья на дому</t>
  </si>
  <si>
    <t xml:space="preserve">Раздел 2.  Реализация основных общеобразовательных программ основного общего образования </t>
  </si>
  <si>
    <t>Очная форма,адаптированная образовательная программа, дети-инвалиды</t>
  </si>
  <si>
    <t xml:space="preserve">Раздел 3. Реализация основных общеобразовательных программ среднего общего образования </t>
  </si>
  <si>
    <t>МБОУ ООШ №20 г.Канска 2450005186</t>
  </si>
  <si>
    <t>Очная форма, адаптированная образовательная программа, дети-инвалиды проходящие обучение по состоянию здоровья на дому</t>
  </si>
  <si>
    <t xml:space="preserve">Очная форма, адаптированная образовательная программа, дети-инвалиды </t>
  </si>
  <si>
    <t>МБОУ СОШ №21 г.Канска 2450005179</t>
  </si>
  <si>
    <t>Очная форма, адаптированная образовательная программа, обучающиеся с ограниченными возможностями здоровья(ОВЗ), проходящие обучение по состоянию здоровья на дому</t>
  </si>
  <si>
    <t>Очная форма, образовательная программа, обеспечивающая углубленное изучение отдельных учебных предметов, предметных областей (профильное обучение), обучающиеся за исключением обучающихся с ограниченными возможностями здоровья (ОВЗ) и детей-инвалидов</t>
  </si>
  <si>
    <t xml:space="preserve">Раздел № 4 Реализация дополнительных общеобразовательных программ </t>
  </si>
  <si>
    <t xml:space="preserve">Реализация дополнительных общеобразовательных программ </t>
  </si>
  <si>
    <t>МБОУ ООШ №22 2450012183</t>
  </si>
  <si>
    <t>МБОУ ДО ДДЮТиЭ 2450011020</t>
  </si>
  <si>
    <t>Раздел 2. Реализация дополнительных общеразвивающих программ (персонифицированное финансирование)</t>
  </si>
  <si>
    <t>Раздел 4. Организация отдыха детей и молодежи</t>
  </si>
  <si>
    <t>МБОУ ДО ДДТ 2450009039</t>
  </si>
  <si>
    <t xml:space="preserve">Наименование и ИНН учреждения, оказывающего услугу (выполняющего работу) </t>
  </si>
  <si>
    <t>МБОУ ДО СЮН 2450008388</t>
  </si>
  <si>
    <t xml:space="preserve">МБОУ ДО ЦДТТ 2450013363 </t>
  </si>
  <si>
    <t>МБУ ДО ЦДиК  2450012560</t>
  </si>
  <si>
    <t>Дети с ограниченными возможностями (ОВЗ)</t>
  </si>
  <si>
    <t>Журнал учёта работы педагога дополнительного образования</t>
  </si>
  <si>
    <t>Дети за исключением детей с ограниченными возможностями здоровья (ОВЗ) и детей-инвалидов</t>
  </si>
  <si>
    <t>Раздел 2. Психолого-медико-педагогическое обследование детей (дошкольное образование)</t>
  </si>
  <si>
    <t>Психолого-медико-педагогическое обследование детей (дошкольное образование)</t>
  </si>
  <si>
    <t>Человек</t>
  </si>
  <si>
    <t>Раздел 3. Психолого-медико-педагогическое обследование детей (начальное общее образование)</t>
  </si>
  <si>
    <t>Раздел 4. Психолого-медико-педагогическое обследование детей (основное общее образование)</t>
  </si>
  <si>
    <t>Психолого-медико-педагогическое обследование детей (начальное общее образование)</t>
  </si>
  <si>
    <t>Психолого-медико-педагогическое обследование детей (основное общее  образование)</t>
  </si>
  <si>
    <t xml:space="preserve">Раздел 5. Психолого-медико-педагогическое консультирование обучающихся, их родителей (законных представителей) и педагогических работников </t>
  </si>
  <si>
    <t xml:space="preserve">Психолого-медико-педагогическое консультирование обучающихся, их родителей (законных представителей) и педагогических работников </t>
  </si>
  <si>
    <t>МЗ выполнено</t>
  </si>
  <si>
    <t>МЗ выполнено в полном объеме</t>
  </si>
  <si>
    <t>МЗ не выполнено</t>
  </si>
  <si>
    <t xml:space="preserve">МЗ выполнено </t>
  </si>
  <si>
    <t xml:space="preserve">МЗ не выполнено </t>
  </si>
  <si>
    <t xml:space="preserve">не выполнено </t>
  </si>
  <si>
    <t>значение показателя будет достигнуто по итогам года</t>
  </si>
  <si>
    <t xml:space="preserve">МЗ не  выполнено </t>
  </si>
  <si>
    <t>выполнено</t>
  </si>
  <si>
    <t>показатель будет выполнен по итогам года</t>
  </si>
  <si>
    <t>5. Иная информация, необходимая для исполнения (контроля за исполнением) муниципального задания - отсутствует.</t>
  </si>
  <si>
    <t>Количество рейсов</t>
  </si>
  <si>
    <t xml:space="preserve">Раздел № 1.   Реализация основных общеобразовательных программ начального общего образования </t>
  </si>
  <si>
    <t xml:space="preserve">Журнал учёта </t>
  </si>
  <si>
    <t>ГИС "Навигатор"</t>
  </si>
  <si>
    <t>Организация и осуществление транспортного обслуживания учащихся образовательных организаций и воспитанников дошкольных образовательных организаций</t>
  </si>
  <si>
    <t xml:space="preserve">Отчет о фактическом исполнении муниципального задания за 2 квартал 2022 года </t>
  </si>
  <si>
    <t xml:space="preserve">Очная форма,  адаптированная образовательная программа, дети-инвалиды </t>
  </si>
  <si>
    <t>Очная форма, адаптированная образовательная программа, обучающиеся с ограниченными возможностями здоровья (ОВЗ),  проходящие обучение по состоянию здоровья на дому</t>
  </si>
  <si>
    <t xml:space="preserve">Раздел 3.  Реализация дополнительных общеобразовательных программ </t>
  </si>
  <si>
    <t>Очная форма, адаптированная образовательная программа, обучающиеся с огранченными возможностями здоровья (ОВЗ), дети-инвалиды</t>
  </si>
  <si>
    <t>Очная форма, адаптированная образовательная программа, дети с ОВЗ, проходящие обучение по состоянию здоровья на дому</t>
  </si>
  <si>
    <t>Очная форма,дети-инвалиды</t>
  </si>
  <si>
    <t>Очная форма, обучающиеся дети-инвалиды</t>
  </si>
  <si>
    <t>Очная форма, адаптированная образовательная программа, обучающиеся с ограниченными возможностями здоровья , проходящие обучение по состоянию здоровья на дому</t>
  </si>
  <si>
    <t xml:space="preserve"> Очная форма, обучающиеся, за исключением детей-инвалидов и инвалидов, проходящие обучение по состоянию здоровья на дому</t>
  </si>
  <si>
    <t>Дети, за исключением детей с ОВЗ</t>
  </si>
  <si>
    <t>Дети с ОВЗ</t>
  </si>
  <si>
    <t>Направленность туристско-краеведческая</t>
  </si>
  <si>
    <t>Дети, за исключением детей с ограниченными возможностями здоровья (ОВЗ) и детей инвалидов</t>
  </si>
  <si>
    <t>Дети с ограниченными возможностями здоровья (ОВЗ)</t>
  </si>
  <si>
    <t>Раздел 4. Организация отдыха детей и молодежи в каникулярное время с круглосуточным пребыванием</t>
  </si>
  <si>
    <t>Дети с ограниченными возможностями здоровья (ОВЗ) и дети-инвалиды</t>
  </si>
  <si>
    <t>Раздел 5. Присмотр и уход</t>
  </si>
  <si>
    <t xml:space="preserve">Отчет о фактическом исполнении муниципального задания во 2 квартале 2022 года </t>
  </si>
  <si>
    <t>Будет исполнено по итогам года</t>
  </si>
  <si>
    <t>Очная форма,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</si>
</sst>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mmm/yyyy"/>
    <numFmt numFmtId="201" formatCode="#,##0&quot;р.&quot;"/>
    <numFmt numFmtId="202" formatCode="[$-FC19]d\ mmmm\ yyyy\ &quot;г.&quot;"/>
    <numFmt numFmtId="203" formatCode="0.000%"/>
    <numFmt numFmtId="204" formatCode="0.0%"/>
    <numFmt numFmtId="205" formatCode="0.0000000000"/>
    <numFmt numFmtId="206" formatCode="0.000000000"/>
    <numFmt numFmtId="207" formatCode="0.00000000"/>
    <numFmt numFmtId="208" formatCode="0.0000000"/>
    <numFmt numFmtId="209" formatCode="0.000000"/>
    <numFmt numFmtId="210" formatCode="0.00000"/>
    <numFmt numFmtId="211" formatCode="0.0000"/>
    <numFmt numFmtId="212" formatCode="0.000"/>
  </numFmts>
  <fonts count="62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7"/>
      <name val="Times New Roman"/>
      <family val="1"/>
    </font>
    <font>
      <i/>
      <sz val="8"/>
      <name val="Arial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8"/>
      <name val="Arial"/>
      <family val="2"/>
    </font>
    <font>
      <i/>
      <sz val="7"/>
      <name val="Times New Roman"/>
      <family val="1"/>
    </font>
    <font>
      <b/>
      <sz val="7"/>
      <name val="Times New Roman"/>
      <family val="1"/>
    </font>
    <font>
      <b/>
      <sz val="18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8"/>
      <name val="Arial"/>
      <family val="2"/>
    </font>
    <font>
      <sz val="9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43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434">
    <xf numFmtId="0" fontId="0" fillId="0" borderId="0" xfId="0" applyAlignment="1">
      <alignment/>
    </xf>
    <xf numFmtId="0" fontId="6" fillId="0" borderId="0" xfId="0" applyFont="1" applyAlignment="1">
      <alignment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9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0" fontId="1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3" fillId="33" borderId="11" xfId="0" applyFont="1" applyFill="1" applyBorder="1" applyAlignment="1">
      <alignment vertical="top"/>
    </xf>
    <xf numFmtId="0" fontId="3" fillId="33" borderId="12" xfId="0" applyFont="1" applyFill="1" applyBorder="1" applyAlignment="1">
      <alignment vertical="top"/>
    </xf>
    <xf numFmtId="0" fontId="2" fillId="33" borderId="10" xfId="0" applyFont="1" applyFill="1" applyBorder="1" applyAlignment="1">
      <alignment horizontal="center" vertical="top" wrapText="1"/>
    </xf>
    <xf numFmtId="0" fontId="12" fillId="33" borderId="10" xfId="0" applyFont="1" applyFill="1" applyBorder="1" applyAlignment="1">
      <alignment horizontal="center" vertical="top" wrapText="1"/>
    </xf>
    <xf numFmtId="0" fontId="13" fillId="33" borderId="13" xfId="0" applyFont="1" applyFill="1" applyBorder="1" applyAlignment="1">
      <alignment vertical="top"/>
    </xf>
    <xf numFmtId="0" fontId="13" fillId="33" borderId="11" xfId="0" applyFont="1" applyFill="1" applyBorder="1" applyAlignment="1">
      <alignment vertical="top"/>
    </xf>
    <xf numFmtId="0" fontId="2" fillId="33" borderId="13" xfId="0" applyFont="1" applyFill="1" applyBorder="1" applyAlignment="1">
      <alignment vertical="top" wrapText="1"/>
    </xf>
    <xf numFmtId="0" fontId="8" fillId="33" borderId="13" xfId="0" applyFont="1" applyFill="1" applyBorder="1" applyAlignment="1">
      <alignment horizontal="center" vertical="top" wrapText="1"/>
    </xf>
    <xf numFmtId="0" fontId="9" fillId="33" borderId="14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top" wrapText="1"/>
    </xf>
    <xf numFmtId="0" fontId="15" fillId="33" borderId="10" xfId="0" applyFont="1" applyFill="1" applyBorder="1" applyAlignment="1">
      <alignment horizontal="center" vertical="top" wrapText="1"/>
    </xf>
    <xf numFmtId="0" fontId="16" fillId="33" borderId="11" xfId="0" applyFont="1" applyFill="1" applyBorder="1" applyAlignment="1">
      <alignment vertical="top"/>
    </xf>
    <xf numFmtId="0" fontId="8" fillId="33" borderId="0" xfId="0" applyFont="1" applyFill="1" applyAlignment="1">
      <alignment/>
    </xf>
    <xf numFmtId="0" fontId="14" fillId="0" borderId="15" xfId="0" applyFont="1" applyBorder="1" applyAlignment="1">
      <alignment vertical="top" wrapText="1"/>
    </xf>
    <xf numFmtId="0" fontId="17" fillId="33" borderId="0" xfId="0" applyFont="1" applyFill="1" applyAlignment="1">
      <alignment wrapText="1"/>
    </xf>
    <xf numFmtId="0" fontId="6" fillId="33" borderId="0" xfId="0" applyFont="1" applyFill="1" applyAlignment="1">
      <alignment/>
    </xf>
    <xf numFmtId="0" fontId="14" fillId="33" borderId="15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2" fillId="33" borderId="11" xfId="0" applyFont="1" applyFill="1" applyBorder="1" applyAlignment="1">
      <alignment vertical="top" wrapText="1"/>
    </xf>
    <xf numFmtId="0" fontId="11" fillId="33" borderId="1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2" fillId="33" borderId="10" xfId="0" applyFont="1" applyFill="1" applyBorder="1" applyAlignment="1">
      <alignment vertical="top" wrapText="1"/>
    </xf>
    <xf numFmtId="0" fontId="13" fillId="33" borderId="11" xfId="0" applyFont="1" applyFill="1" applyBorder="1" applyAlignment="1">
      <alignment vertical="top" wrapText="1"/>
    </xf>
    <xf numFmtId="0" fontId="8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13" fillId="0" borderId="16" xfId="0" applyFont="1" applyBorder="1" applyAlignment="1">
      <alignment/>
    </xf>
    <xf numFmtId="0" fontId="2" fillId="0" borderId="16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18" fillId="0" borderId="10" xfId="0" applyFont="1" applyBorder="1" applyAlignment="1">
      <alignment/>
    </xf>
    <xf numFmtId="0" fontId="13" fillId="0" borderId="13" xfId="0" applyFont="1" applyBorder="1" applyAlignment="1">
      <alignment/>
    </xf>
    <xf numFmtId="0" fontId="2" fillId="33" borderId="10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horizontal="left" vertical="top" wrapText="1"/>
    </xf>
    <xf numFmtId="0" fontId="13" fillId="0" borderId="13" xfId="0" applyFont="1" applyFill="1" applyBorder="1" applyAlignment="1">
      <alignment vertical="top"/>
    </xf>
    <xf numFmtId="0" fontId="13" fillId="33" borderId="12" xfId="0" applyFont="1" applyFill="1" applyBorder="1" applyAlignment="1">
      <alignment vertical="top"/>
    </xf>
    <xf numFmtId="9" fontId="2" fillId="33" borderId="13" xfId="0" applyNumberFormat="1" applyFont="1" applyFill="1" applyBorder="1" applyAlignment="1">
      <alignment vertical="top" wrapText="1"/>
    </xf>
    <xf numFmtId="9" fontId="2" fillId="33" borderId="16" xfId="0" applyNumberFormat="1" applyFont="1" applyFill="1" applyBorder="1" applyAlignment="1">
      <alignment vertical="top" wrapText="1"/>
    </xf>
    <xf numFmtId="9" fontId="2" fillId="33" borderId="11" xfId="0" applyNumberFormat="1" applyFont="1" applyFill="1" applyBorder="1" applyAlignment="1">
      <alignment vertical="top" wrapText="1"/>
    </xf>
    <xf numFmtId="9" fontId="2" fillId="33" borderId="17" xfId="0" applyNumberFormat="1" applyFont="1" applyFill="1" applyBorder="1" applyAlignment="1">
      <alignment vertical="top" wrapText="1"/>
    </xf>
    <xf numFmtId="9" fontId="2" fillId="33" borderId="10" xfId="0" applyNumberFormat="1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16" xfId="0" applyFont="1" applyFill="1" applyBorder="1" applyAlignment="1">
      <alignment vertical="top" wrapText="1"/>
    </xf>
    <xf numFmtId="0" fontId="2" fillId="33" borderId="18" xfId="0" applyFont="1" applyFill="1" applyBorder="1" applyAlignment="1">
      <alignment vertical="top" wrapText="1"/>
    </xf>
    <xf numFmtId="0" fontId="2" fillId="33" borderId="14" xfId="0" applyFont="1" applyFill="1" applyBorder="1" applyAlignment="1">
      <alignment vertical="top" wrapText="1"/>
    </xf>
    <xf numFmtId="0" fontId="2" fillId="0" borderId="16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33" borderId="10" xfId="0" applyFont="1" applyFill="1" applyBorder="1" applyAlignment="1">
      <alignment horizontal="left" vertical="top" wrapText="1"/>
    </xf>
    <xf numFmtId="0" fontId="13" fillId="0" borderId="16" xfId="0" applyFont="1" applyBorder="1" applyAlignment="1">
      <alignment horizontal="left"/>
    </xf>
    <xf numFmtId="0" fontId="2" fillId="33" borderId="0" xfId="0" applyFont="1" applyFill="1" applyAlignment="1">
      <alignment horizontal="left" wrapText="1"/>
    </xf>
    <xf numFmtId="0" fontId="2" fillId="0" borderId="10" xfId="0" applyFont="1" applyFill="1" applyBorder="1" applyAlignment="1">
      <alignment horizontal="left" vertical="top" wrapText="1"/>
    </xf>
    <xf numFmtId="0" fontId="13" fillId="33" borderId="12" xfId="0" applyFont="1" applyFill="1" applyBorder="1" applyAlignment="1">
      <alignment vertical="top" wrapText="1"/>
    </xf>
    <xf numFmtId="9" fontId="2" fillId="33" borderId="13" xfId="0" applyNumberFormat="1" applyFont="1" applyFill="1" applyBorder="1" applyAlignment="1">
      <alignment horizontal="left" vertical="top" wrapText="1"/>
    </xf>
    <xf numFmtId="9" fontId="2" fillId="33" borderId="16" xfId="0" applyNumberFormat="1" applyFont="1" applyFill="1" applyBorder="1" applyAlignment="1">
      <alignment horizontal="left" vertical="top" wrapText="1"/>
    </xf>
    <xf numFmtId="0" fontId="2" fillId="33" borderId="18" xfId="0" applyFont="1" applyFill="1" applyBorder="1" applyAlignment="1">
      <alignment horizontal="left" vertical="top" wrapText="1"/>
    </xf>
    <xf numFmtId="9" fontId="2" fillId="33" borderId="10" xfId="0" applyNumberFormat="1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9" fontId="2" fillId="33" borderId="19" xfId="0" applyNumberFormat="1" applyFont="1" applyFill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2" fillId="33" borderId="20" xfId="0" applyFont="1" applyFill="1" applyBorder="1" applyAlignment="1">
      <alignment vertical="top" wrapText="1"/>
    </xf>
    <xf numFmtId="9" fontId="2" fillId="33" borderId="12" xfId="0" applyNumberFormat="1" applyFont="1" applyFill="1" applyBorder="1" applyAlignment="1">
      <alignment horizontal="left" vertical="top" wrapText="1"/>
    </xf>
    <xf numFmtId="0" fontId="13" fillId="33" borderId="11" xfId="0" applyFont="1" applyFill="1" applyBorder="1" applyAlignment="1">
      <alignment horizontal="left" vertical="top"/>
    </xf>
    <xf numFmtId="0" fontId="13" fillId="33" borderId="13" xfId="0" applyFont="1" applyFill="1" applyBorder="1" applyAlignment="1">
      <alignment vertical="top"/>
    </xf>
    <xf numFmtId="9" fontId="2" fillId="33" borderId="20" xfId="0" applyNumberFormat="1" applyFont="1" applyFill="1" applyBorder="1" applyAlignment="1">
      <alignment vertical="top" wrapText="1"/>
    </xf>
    <xf numFmtId="9" fontId="2" fillId="33" borderId="14" xfId="0" applyNumberFormat="1" applyFont="1" applyFill="1" applyBorder="1" applyAlignment="1">
      <alignment vertical="top" wrapText="1"/>
    </xf>
    <xf numFmtId="0" fontId="13" fillId="33" borderId="11" xfId="0" applyFont="1" applyFill="1" applyBorder="1" applyAlignment="1">
      <alignment horizontal="left" vertical="top" wrapText="1"/>
    </xf>
    <xf numFmtId="9" fontId="2" fillId="33" borderId="16" xfId="0" applyNumberFormat="1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vertical="top" wrapText="1"/>
    </xf>
    <xf numFmtId="0" fontId="13" fillId="33" borderId="11" xfId="0" applyFont="1" applyFill="1" applyBorder="1" applyAlignment="1">
      <alignment horizontal="left" vertical="top"/>
    </xf>
    <xf numFmtId="0" fontId="13" fillId="33" borderId="12" xfId="0" applyFont="1" applyFill="1" applyBorder="1" applyAlignment="1">
      <alignment horizontal="left" vertical="top"/>
    </xf>
    <xf numFmtId="0" fontId="13" fillId="33" borderId="13" xfId="0" applyFont="1" applyFill="1" applyBorder="1" applyAlignment="1">
      <alignment vertical="top"/>
    </xf>
    <xf numFmtId="0" fontId="2" fillId="33" borderId="16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18" fillId="0" borderId="10" xfId="0" applyFont="1" applyBorder="1" applyAlignment="1">
      <alignment vertical="top"/>
    </xf>
    <xf numFmtId="0" fontId="13" fillId="0" borderId="16" xfId="0" applyFont="1" applyBorder="1" applyAlignment="1">
      <alignment vertical="top"/>
    </xf>
    <xf numFmtId="0" fontId="2" fillId="0" borderId="16" xfId="0" applyFont="1" applyBorder="1" applyAlignment="1">
      <alignment horizontal="center" vertical="top" wrapText="1"/>
    </xf>
    <xf numFmtId="9" fontId="2" fillId="33" borderId="16" xfId="0" applyNumberFormat="1" applyFont="1" applyFill="1" applyBorder="1" applyAlignment="1">
      <alignment vertical="top" wrapText="1"/>
    </xf>
    <xf numFmtId="0" fontId="2" fillId="0" borderId="10" xfId="0" applyFont="1" applyBorder="1" applyAlignment="1">
      <alignment horizontal="right" wrapText="1"/>
    </xf>
    <xf numFmtId="0" fontId="18" fillId="0" borderId="10" xfId="0" applyFont="1" applyBorder="1" applyAlignment="1">
      <alignment horizontal="right" wrapText="1"/>
    </xf>
    <xf numFmtId="0" fontId="13" fillId="0" borderId="13" xfId="0" applyFont="1" applyBorder="1" applyAlignment="1">
      <alignment vertical="top"/>
    </xf>
    <xf numFmtId="0" fontId="13" fillId="0" borderId="16" xfId="0" applyFont="1" applyBorder="1" applyAlignment="1">
      <alignment horizontal="left" vertical="top"/>
    </xf>
    <xf numFmtId="0" fontId="2" fillId="33" borderId="0" xfId="0" applyFont="1" applyFill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8" fillId="33" borderId="13" xfId="0" applyFont="1" applyFill="1" applyBorder="1" applyAlignment="1">
      <alignment horizontal="center" vertical="top" wrapText="1"/>
    </xf>
    <xf numFmtId="0" fontId="19" fillId="33" borderId="14" xfId="0" applyFont="1" applyFill="1" applyBorder="1" applyAlignment="1">
      <alignment horizontal="center" vertical="top" wrapText="1"/>
    </xf>
    <xf numFmtId="9" fontId="18" fillId="33" borderId="13" xfId="0" applyNumberFormat="1" applyFont="1" applyFill="1" applyBorder="1" applyAlignment="1">
      <alignment vertical="top" wrapText="1"/>
    </xf>
    <xf numFmtId="0" fontId="18" fillId="33" borderId="0" xfId="0" applyFont="1" applyFill="1" applyAlignment="1">
      <alignment/>
    </xf>
    <xf numFmtId="9" fontId="18" fillId="33" borderId="16" xfId="0" applyNumberFormat="1" applyFont="1" applyFill="1" applyBorder="1" applyAlignment="1">
      <alignment vertical="top" wrapText="1"/>
    </xf>
    <xf numFmtId="0" fontId="18" fillId="33" borderId="13" xfId="0" applyFont="1" applyFill="1" applyBorder="1" applyAlignment="1">
      <alignment vertical="top" wrapText="1"/>
    </xf>
    <xf numFmtId="9" fontId="18" fillId="33" borderId="10" xfId="0" applyNumberFormat="1" applyFont="1" applyFill="1" applyBorder="1" applyAlignment="1">
      <alignment horizontal="left" vertical="top" wrapText="1"/>
    </xf>
    <xf numFmtId="0" fontId="18" fillId="33" borderId="16" xfId="0" applyFont="1" applyFill="1" applyBorder="1" applyAlignment="1">
      <alignment vertical="top" wrapText="1"/>
    </xf>
    <xf numFmtId="0" fontId="18" fillId="33" borderId="10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vertical="top" wrapText="1"/>
    </xf>
    <xf numFmtId="9" fontId="18" fillId="33" borderId="14" xfId="0" applyNumberFormat="1" applyFont="1" applyFill="1" applyBorder="1" applyAlignment="1">
      <alignment vertical="top" wrapText="1"/>
    </xf>
    <xf numFmtId="0" fontId="18" fillId="33" borderId="13" xfId="0" applyFont="1" applyFill="1" applyBorder="1" applyAlignment="1">
      <alignment vertical="top"/>
    </xf>
    <xf numFmtId="0" fontId="18" fillId="0" borderId="10" xfId="0" applyFont="1" applyBorder="1" applyAlignment="1">
      <alignment horizontal="left" vertical="top" wrapText="1"/>
    </xf>
    <xf numFmtId="0" fontId="18" fillId="33" borderId="11" xfId="0" applyFont="1" applyFill="1" applyBorder="1" applyAlignment="1">
      <alignment vertical="top"/>
    </xf>
    <xf numFmtId="0" fontId="18" fillId="33" borderId="12" xfId="0" applyFont="1" applyFill="1" applyBorder="1" applyAlignment="1">
      <alignment vertical="top"/>
    </xf>
    <xf numFmtId="0" fontId="18" fillId="0" borderId="16" xfId="0" applyFont="1" applyBorder="1" applyAlignment="1">
      <alignment horizontal="center" vertical="top" wrapText="1"/>
    </xf>
    <xf numFmtId="0" fontId="18" fillId="0" borderId="10" xfId="0" applyFont="1" applyBorder="1" applyAlignment="1">
      <alignment vertical="top" wrapText="1"/>
    </xf>
    <xf numFmtId="0" fontId="13" fillId="33" borderId="13" xfId="0" applyFont="1" applyFill="1" applyBorder="1" applyAlignment="1">
      <alignment vertical="top"/>
    </xf>
    <xf numFmtId="0" fontId="2" fillId="33" borderId="10" xfId="0" applyFont="1" applyFill="1" applyBorder="1" applyAlignment="1">
      <alignment vertical="top" wrapText="1"/>
    </xf>
    <xf numFmtId="0" fontId="13" fillId="33" borderId="13" xfId="0" applyFont="1" applyFill="1" applyBorder="1" applyAlignment="1">
      <alignment vertical="top"/>
    </xf>
    <xf numFmtId="0" fontId="2" fillId="33" borderId="10" xfId="0" applyFont="1" applyFill="1" applyBorder="1" applyAlignment="1">
      <alignment vertical="top" wrapText="1"/>
    </xf>
    <xf numFmtId="0" fontId="20" fillId="33" borderId="13" xfId="0" applyFont="1" applyFill="1" applyBorder="1" applyAlignment="1">
      <alignment vertical="top"/>
    </xf>
    <xf numFmtId="9" fontId="18" fillId="33" borderId="16" xfId="0" applyNumberFormat="1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9" fontId="2" fillId="33" borderId="0" xfId="0" applyNumberFormat="1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top" wrapText="1"/>
    </xf>
    <xf numFmtId="9" fontId="2" fillId="33" borderId="0" xfId="0" applyNumberFormat="1" applyFont="1" applyFill="1" applyBorder="1" applyAlignment="1">
      <alignment horizontal="left" vertical="top" wrapText="1"/>
    </xf>
    <xf numFmtId="10" fontId="2" fillId="0" borderId="21" xfId="0" applyNumberFormat="1" applyFont="1" applyBorder="1" applyAlignment="1">
      <alignment vertical="center" wrapText="1"/>
    </xf>
    <xf numFmtId="0" fontId="2" fillId="33" borderId="10" xfId="0" applyFont="1" applyFill="1" applyBorder="1" applyAlignment="1">
      <alignment vertical="top" wrapText="1"/>
    </xf>
    <xf numFmtId="0" fontId="13" fillId="33" borderId="13" xfId="0" applyFont="1" applyFill="1" applyBorder="1" applyAlignment="1">
      <alignment vertical="top"/>
    </xf>
    <xf numFmtId="0" fontId="2" fillId="33" borderId="16" xfId="0" applyFont="1" applyFill="1" applyBorder="1" applyAlignment="1">
      <alignment vertical="top" wrapText="1"/>
    </xf>
    <xf numFmtId="9" fontId="2" fillId="33" borderId="16" xfId="0" applyNumberFormat="1" applyFont="1" applyFill="1" applyBorder="1" applyAlignment="1">
      <alignment horizontal="left" vertical="top" wrapText="1"/>
    </xf>
    <xf numFmtId="9" fontId="2" fillId="33" borderId="16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0" fontId="13" fillId="33" borderId="13" xfId="0" applyFont="1" applyFill="1" applyBorder="1" applyAlignment="1">
      <alignment vertical="top"/>
    </xf>
    <xf numFmtId="0" fontId="0" fillId="0" borderId="0" xfId="0" applyFont="1" applyAlignment="1">
      <alignment/>
    </xf>
    <xf numFmtId="0" fontId="2" fillId="0" borderId="22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/>
    </xf>
    <xf numFmtId="0" fontId="2" fillId="33" borderId="10" xfId="0" applyFont="1" applyFill="1" applyBorder="1" applyAlignment="1">
      <alignment vertical="top" wrapText="1"/>
    </xf>
    <xf numFmtId="9" fontId="2" fillId="33" borderId="10" xfId="0" applyNumberFormat="1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left" vertical="center" wrapText="1"/>
    </xf>
    <xf numFmtId="0" fontId="18" fillId="0" borderId="16" xfId="0" applyFont="1" applyBorder="1" applyAlignment="1">
      <alignment vertical="top" wrapText="1"/>
    </xf>
    <xf numFmtId="0" fontId="18" fillId="33" borderId="2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13" fillId="33" borderId="23" xfId="0" applyFont="1" applyFill="1" applyBorder="1" applyAlignment="1">
      <alignment horizontal="left" vertical="top" wrapText="1"/>
    </xf>
    <xf numFmtId="0" fontId="13" fillId="33" borderId="11" xfId="0" applyFont="1" applyFill="1" applyBorder="1" applyAlignment="1">
      <alignment horizontal="left" vertical="top" wrapText="1"/>
    </xf>
    <xf numFmtId="0" fontId="14" fillId="33" borderId="15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vertical="top" wrapText="1"/>
    </xf>
    <xf numFmtId="0" fontId="13" fillId="33" borderId="10" xfId="0" applyFont="1" applyFill="1" applyBorder="1" applyAlignment="1">
      <alignment horizontal="left" vertical="top"/>
    </xf>
    <xf numFmtId="0" fontId="2" fillId="33" borderId="10" xfId="0" applyFont="1" applyFill="1" applyBorder="1" applyAlignment="1">
      <alignment vertical="top" wrapText="1"/>
    </xf>
    <xf numFmtId="9" fontId="2" fillId="33" borderId="10" xfId="0" applyNumberFormat="1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wrapText="1"/>
    </xf>
    <xf numFmtId="0" fontId="2" fillId="0" borderId="16" xfId="0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16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20" fillId="33" borderId="10" xfId="0" applyFont="1" applyFill="1" applyBorder="1" applyAlignment="1">
      <alignment horizontal="left" vertical="top" wrapText="1"/>
    </xf>
    <xf numFmtId="0" fontId="18" fillId="33" borderId="16" xfId="0" applyFont="1" applyFill="1" applyBorder="1" applyAlignment="1">
      <alignment horizontal="left" vertical="top" wrapText="1"/>
    </xf>
    <xf numFmtId="0" fontId="18" fillId="33" borderId="10" xfId="0" applyFont="1" applyFill="1" applyBorder="1" applyAlignment="1">
      <alignment horizontal="left" vertical="top" wrapText="1"/>
    </xf>
    <xf numFmtId="0" fontId="18" fillId="33" borderId="10" xfId="0" applyFont="1" applyFill="1" applyBorder="1" applyAlignment="1">
      <alignment horizontal="right" vertical="top" wrapText="1"/>
    </xf>
    <xf numFmtId="9" fontId="18" fillId="33" borderId="10" xfId="58" applyFont="1" applyFill="1" applyBorder="1" applyAlignment="1">
      <alignment horizontal="right" vertical="top" wrapText="1"/>
    </xf>
    <xf numFmtId="9" fontId="18" fillId="33" borderId="10" xfId="0" applyNumberFormat="1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13" fillId="0" borderId="18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 horizontal="left" wrapText="1"/>
    </xf>
    <xf numFmtId="0" fontId="2" fillId="0" borderId="10" xfId="0" applyFont="1" applyBorder="1" applyAlignment="1">
      <alignment horizontal="right" vertical="top" wrapText="1"/>
    </xf>
    <xf numFmtId="9" fontId="2" fillId="0" borderId="10" xfId="58" applyFont="1" applyBorder="1" applyAlignment="1">
      <alignment horizontal="right" vertical="top" wrapText="1"/>
    </xf>
    <xf numFmtId="0" fontId="2" fillId="0" borderId="10" xfId="0" applyFont="1" applyBorder="1" applyAlignment="1">
      <alignment horizontal="left" vertical="center" wrapText="1"/>
    </xf>
    <xf numFmtId="9" fontId="2" fillId="0" borderId="10" xfId="0" applyNumberFormat="1" applyFont="1" applyBorder="1" applyAlignment="1">
      <alignment horizontal="right" vertical="top" wrapText="1"/>
    </xf>
    <xf numFmtId="0" fontId="13" fillId="33" borderId="20" xfId="0" applyFont="1" applyFill="1" applyBorder="1" applyAlignment="1">
      <alignment horizontal="left" vertical="top" wrapText="1"/>
    </xf>
    <xf numFmtId="0" fontId="13" fillId="33" borderId="17" xfId="0" applyFont="1" applyFill="1" applyBorder="1" applyAlignment="1">
      <alignment horizontal="left" vertical="top" wrapText="1"/>
    </xf>
    <xf numFmtId="0" fontId="13" fillId="33" borderId="22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0" fontId="2" fillId="0" borderId="11" xfId="0" applyFont="1" applyBorder="1" applyAlignment="1">
      <alignment vertical="top" wrapText="1"/>
    </xf>
    <xf numFmtId="0" fontId="2" fillId="33" borderId="10" xfId="0" applyFont="1" applyFill="1" applyBorder="1" applyAlignment="1">
      <alignment horizontal="right" vertical="top"/>
    </xf>
    <xf numFmtId="9" fontId="2" fillId="33" borderId="10" xfId="58" applyFont="1" applyFill="1" applyBorder="1" applyAlignment="1">
      <alignment horizontal="right" vertical="top"/>
    </xf>
    <xf numFmtId="0" fontId="18" fillId="0" borderId="11" xfId="0" applyFont="1" applyBorder="1" applyAlignment="1">
      <alignment vertical="top" wrapText="1"/>
    </xf>
    <xf numFmtId="0" fontId="18" fillId="0" borderId="11" xfId="0" applyFont="1" applyBorder="1" applyAlignment="1">
      <alignment vertical="top"/>
    </xf>
    <xf numFmtId="9" fontId="2" fillId="33" borderId="13" xfId="58" applyFont="1" applyFill="1" applyBorder="1" applyAlignment="1">
      <alignment vertical="top" wrapText="1"/>
    </xf>
    <xf numFmtId="0" fontId="14" fillId="33" borderId="21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8" xfId="0" applyFont="1" applyFill="1" applyBorder="1" applyAlignment="1">
      <alignment horizontal="left" vertical="top" wrapText="1"/>
    </xf>
    <xf numFmtId="9" fontId="2" fillId="33" borderId="16" xfId="0" applyNumberFormat="1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vertical="top" wrapText="1"/>
    </xf>
    <xf numFmtId="0" fontId="2" fillId="33" borderId="14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8" fillId="33" borderId="13" xfId="0" applyFont="1" applyFill="1" applyBorder="1" applyAlignment="1">
      <alignment vertical="top" wrapText="1"/>
    </xf>
    <xf numFmtId="0" fontId="8" fillId="33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left" vertical="top"/>
    </xf>
    <xf numFmtId="0" fontId="18" fillId="33" borderId="10" xfId="0" applyFont="1" applyFill="1" applyBorder="1" applyAlignment="1">
      <alignment/>
    </xf>
    <xf numFmtId="9" fontId="18" fillId="33" borderId="10" xfId="58" applyFont="1" applyFill="1" applyBorder="1" applyAlignment="1">
      <alignment/>
    </xf>
    <xf numFmtId="0" fontId="2" fillId="33" borderId="14" xfId="0" applyFont="1" applyFill="1" applyBorder="1" applyAlignment="1">
      <alignment vertical="top" wrapText="1"/>
    </xf>
    <xf numFmtId="0" fontId="2" fillId="33" borderId="14" xfId="0" applyFont="1" applyFill="1" applyBorder="1" applyAlignment="1">
      <alignment horizontal="center" vertical="top" wrapText="1"/>
    </xf>
    <xf numFmtId="0" fontId="14" fillId="0" borderId="21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14" xfId="0" applyFont="1" applyBorder="1" applyAlignment="1">
      <alignment vertical="top" wrapText="1"/>
    </xf>
    <xf numFmtId="0" fontId="2" fillId="0" borderId="16" xfId="0" applyFont="1" applyFill="1" applyBorder="1" applyAlignment="1">
      <alignment horizontal="left" vertical="top" wrapText="1"/>
    </xf>
    <xf numFmtId="9" fontId="2" fillId="33" borderId="20" xfId="0" applyNumberFormat="1" applyFont="1" applyFill="1" applyBorder="1" applyAlignment="1">
      <alignment horizontal="left" vertical="top" wrapText="1"/>
    </xf>
    <xf numFmtId="0" fontId="2" fillId="33" borderId="20" xfId="0" applyFont="1" applyFill="1" applyBorder="1" applyAlignment="1">
      <alignment horizontal="left" vertical="top" wrapText="1"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10" fontId="2" fillId="0" borderId="16" xfId="0" applyNumberFormat="1" applyFont="1" applyBorder="1" applyAlignment="1">
      <alignment vertical="top" wrapText="1"/>
    </xf>
    <xf numFmtId="0" fontId="18" fillId="33" borderId="14" xfId="0" applyFont="1" applyFill="1" applyBorder="1" applyAlignment="1">
      <alignment vertical="top" wrapText="1"/>
    </xf>
    <xf numFmtId="10" fontId="2" fillId="0" borderId="10" xfId="0" applyNumberFormat="1" applyFont="1" applyBorder="1" applyAlignment="1">
      <alignment vertical="top" wrapText="1"/>
    </xf>
    <xf numFmtId="9" fontId="2" fillId="33" borderId="16" xfId="0" applyNumberFormat="1" applyFont="1" applyFill="1" applyBorder="1" applyAlignment="1">
      <alignment horizontal="right" vertical="top" wrapText="1"/>
    </xf>
    <xf numFmtId="0" fontId="0" fillId="33" borderId="19" xfId="0" applyFill="1" applyBorder="1" applyAlignment="1">
      <alignment/>
    </xf>
    <xf numFmtId="9" fontId="2" fillId="33" borderId="16" xfId="0" applyNumberFormat="1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vertical="top" wrapText="1"/>
    </xf>
    <xf numFmtId="9" fontId="2" fillId="33" borderId="13" xfId="0" applyNumberFormat="1" applyFont="1" applyFill="1" applyBorder="1" applyAlignment="1">
      <alignment horizontal="righ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9" fontId="2" fillId="33" borderId="16" xfId="0" applyNumberFormat="1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vertical="top" wrapText="1"/>
    </xf>
    <xf numFmtId="9" fontId="2" fillId="33" borderId="14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9" fontId="2" fillId="33" borderId="10" xfId="0" applyNumberFormat="1" applyFont="1" applyFill="1" applyBorder="1" applyAlignment="1">
      <alignment horizontal="center" vertical="top" wrapText="1"/>
    </xf>
    <xf numFmtId="0" fontId="18" fillId="33" borderId="14" xfId="0" applyFont="1" applyFill="1" applyBorder="1" applyAlignment="1">
      <alignment horizontal="left" vertical="top" wrapText="1"/>
    </xf>
    <xf numFmtId="9" fontId="2" fillId="0" borderId="13" xfId="0" applyNumberFormat="1" applyFont="1" applyFill="1" applyBorder="1" applyAlignment="1">
      <alignment vertical="top" wrapText="1"/>
    </xf>
    <xf numFmtId="9" fontId="2" fillId="0" borderId="16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9" fontId="2" fillId="0" borderId="10" xfId="0" applyNumberFormat="1" applyFont="1" applyFill="1" applyBorder="1" applyAlignment="1">
      <alignment vertical="top" wrapText="1"/>
    </xf>
    <xf numFmtId="9" fontId="2" fillId="0" borderId="10" xfId="0" applyNumberFormat="1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vertical="top"/>
    </xf>
    <xf numFmtId="9" fontId="2" fillId="33" borderId="10" xfId="0" applyNumberFormat="1" applyFont="1" applyFill="1" applyBorder="1" applyAlignment="1">
      <alignment horizontal="right" vertical="top" wrapText="1"/>
    </xf>
    <xf numFmtId="0" fontId="18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/>
    </xf>
    <xf numFmtId="0" fontId="13" fillId="33" borderId="11" xfId="0" applyFont="1" applyFill="1" applyBorder="1" applyAlignment="1">
      <alignment horizontal="left" vertical="top"/>
    </xf>
    <xf numFmtId="0" fontId="2" fillId="33" borderId="10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horizontal="left" vertical="top" wrapText="1"/>
    </xf>
    <xf numFmtId="9" fontId="2" fillId="33" borderId="10" xfId="0" applyNumberFormat="1" applyFont="1" applyFill="1" applyBorder="1" applyAlignment="1">
      <alignment horizontal="center" vertical="top" wrapText="1"/>
    </xf>
    <xf numFmtId="9" fontId="2" fillId="33" borderId="16" xfId="0" applyNumberFormat="1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13" fillId="33" borderId="20" xfId="0" applyFont="1" applyFill="1" applyBorder="1" applyAlignment="1">
      <alignment horizontal="left" vertical="top"/>
    </xf>
    <xf numFmtId="0" fontId="13" fillId="33" borderId="17" xfId="0" applyFont="1" applyFill="1" applyBorder="1" applyAlignment="1">
      <alignment horizontal="left" vertical="top"/>
    </xf>
    <xf numFmtId="0" fontId="13" fillId="33" borderId="22" xfId="0" applyFont="1" applyFill="1" applyBorder="1" applyAlignment="1">
      <alignment horizontal="left" vertical="top"/>
    </xf>
    <xf numFmtId="9" fontId="18" fillId="33" borderId="16" xfId="0" applyNumberFormat="1" applyFont="1" applyFill="1" applyBorder="1" applyAlignment="1">
      <alignment vertical="top" wrapText="1"/>
    </xf>
    <xf numFmtId="0" fontId="21" fillId="0" borderId="0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9" fontId="18" fillId="0" borderId="2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/>
    </xf>
    <xf numFmtId="0" fontId="13" fillId="33" borderId="10" xfId="0" applyFont="1" applyFill="1" applyBorder="1" applyAlignment="1">
      <alignment horizontal="left" vertical="top" wrapText="1"/>
    </xf>
    <xf numFmtId="0" fontId="13" fillId="33" borderId="13" xfId="0" applyFont="1" applyFill="1" applyBorder="1" applyAlignment="1">
      <alignment horizontal="left" vertical="top" wrapText="1"/>
    </xf>
    <xf numFmtId="0" fontId="13" fillId="33" borderId="11" xfId="0" applyFont="1" applyFill="1" applyBorder="1" applyAlignment="1">
      <alignment horizontal="left" vertical="top" wrapText="1"/>
    </xf>
    <xf numFmtId="0" fontId="13" fillId="33" borderId="12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center" vertical="top" wrapText="1"/>
    </xf>
    <xf numFmtId="0" fontId="13" fillId="33" borderId="24" xfId="0" applyFont="1" applyFill="1" applyBorder="1" applyAlignment="1">
      <alignment horizontal="left" vertical="top" wrapText="1"/>
    </xf>
    <xf numFmtId="0" fontId="13" fillId="33" borderId="0" xfId="0" applyFont="1" applyFill="1" applyBorder="1" applyAlignment="1">
      <alignment horizontal="left" vertical="top" wrapText="1"/>
    </xf>
    <xf numFmtId="0" fontId="13" fillId="33" borderId="15" xfId="0" applyFont="1" applyFill="1" applyBorder="1" applyAlignment="1">
      <alignment horizontal="left" vertical="top" wrapText="1"/>
    </xf>
    <xf numFmtId="0" fontId="13" fillId="0" borderId="13" xfId="0" applyFont="1" applyBorder="1" applyAlignment="1">
      <alignment horizontal="left" wrapText="1"/>
    </xf>
    <xf numFmtId="0" fontId="13" fillId="0" borderId="11" xfId="0" applyFont="1" applyBorder="1" applyAlignment="1">
      <alignment horizontal="left" wrapText="1"/>
    </xf>
    <xf numFmtId="0" fontId="13" fillId="0" borderId="12" xfId="0" applyFont="1" applyBorder="1" applyAlignment="1">
      <alignment horizontal="left" wrapText="1"/>
    </xf>
    <xf numFmtId="0" fontId="13" fillId="0" borderId="20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left" vertical="top" wrapText="1"/>
    </xf>
    <xf numFmtId="0" fontId="13" fillId="0" borderId="2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20" fillId="33" borderId="13" xfId="0" applyFont="1" applyFill="1" applyBorder="1" applyAlignment="1">
      <alignment horizontal="left" vertical="top" wrapText="1"/>
    </xf>
    <xf numFmtId="0" fontId="20" fillId="33" borderId="11" xfId="0" applyFont="1" applyFill="1" applyBorder="1" applyAlignment="1">
      <alignment horizontal="left" vertical="top" wrapText="1"/>
    </xf>
    <xf numFmtId="0" fontId="20" fillId="33" borderId="12" xfId="0" applyFont="1" applyFill="1" applyBorder="1" applyAlignment="1">
      <alignment horizontal="left" vertical="top" wrapText="1"/>
    </xf>
    <xf numFmtId="0" fontId="14" fillId="0" borderId="16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2" fillId="33" borderId="16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13" fillId="33" borderId="13" xfId="0" applyFont="1" applyFill="1" applyBorder="1" applyAlignment="1">
      <alignment horizontal="left" vertical="top"/>
    </xf>
    <xf numFmtId="0" fontId="13" fillId="33" borderId="11" xfId="0" applyFont="1" applyFill="1" applyBorder="1" applyAlignment="1">
      <alignment horizontal="left" vertical="top"/>
    </xf>
    <xf numFmtId="0" fontId="13" fillId="33" borderId="12" xfId="0" applyFont="1" applyFill="1" applyBorder="1" applyAlignment="1">
      <alignment horizontal="left" vertical="top"/>
    </xf>
    <xf numFmtId="0" fontId="2" fillId="0" borderId="16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9" fontId="2" fillId="33" borderId="16" xfId="0" applyNumberFormat="1" applyFont="1" applyFill="1" applyBorder="1" applyAlignment="1">
      <alignment horizontal="center" vertical="top" wrapText="1"/>
    </xf>
    <xf numFmtId="9" fontId="2" fillId="33" borderId="18" xfId="0" applyNumberFormat="1" applyFont="1" applyFill="1" applyBorder="1" applyAlignment="1">
      <alignment horizontal="center" vertical="top" wrapText="1"/>
    </xf>
    <xf numFmtId="9" fontId="2" fillId="33" borderId="16" xfId="0" applyNumberFormat="1" applyFont="1" applyFill="1" applyBorder="1" applyAlignment="1">
      <alignment horizontal="left" vertical="top" wrapText="1"/>
    </xf>
    <xf numFmtId="9" fontId="2" fillId="33" borderId="14" xfId="0" applyNumberFormat="1" applyFont="1" applyFill="1" applyBorder="1" applyAlignment="1">
      <alignment horizontal="left" vertical="top" wrapText="1"/>
    </xf>
    <xf numFmtId="0" fontId="20" fillId="33" borderId="19" xfId="0" applyFont="1" applyFill="1" applyBorder="1" applyAlignment="1">
      <alignment horizontal="left" vertical="top" wrapText="1"/>
    </xf>
    <xf numFmtId="0" fontId="20" fillId="33" borderId="23" xfId="0" applyFont="1" applyFill="1" applyBorder="1" applyAlignment="1">
      <alignment horizontal="left" vertical="top" wrapText="1"/>
    </xf>
    <xf numFmtId="0" fontId="20" fillId="33" borderId="21" xfId="0" applyFont="1" applyFill="1" applyBorder="1" applyAlignment="1">
      <alignment horizontal="left" vertical="top" wrapText="1"/>
    </xf>
    <xf numFmtId="0" fontId="20" fillId="0" borderId="10" xfId="0" applyFont="1" applyBorder="1" applyAlignment="1">
      <alignment horizontal="left" vertical="top" wrapText="1"/>
    </xf>
    <xf numFmtId="0" fontId="20" fillId="33" borderId="10" xfId="0" applyFont="1" applyFill="1" applyBorder="1" applyAlignment="1">
      <alignment horizontal="left" vertical="top"/>
    </xf>
    <xf numFmtId="0" fontId="20" fillId="33" borderId="13" xfId="0" applyFont="1" applyFill="1" applyBorder="1" applyAlignment="1">
      <alignment horizontal="left" vertical="top"/>
    </xf>
    <xf numFmtId="0" fontId="20" fillId="33" borderId="11" xfId="0" applyFont="1" applyFill="1" applyBorder="1" applyAlignment="1">
      <alignment horizontal="left" vertical="top"/>
    </xf>
    <xf numFmtId="0" fontId="20" fillId="33" borderId="12" xfId="0" applyFont="1" applyFill="1" applyBorder="1" applyAlignment="1">
      <alignment horizontal="left" vertical="top"/>
    </xf>
    <xf numFmtId="0" fontId="18" fillId="33" borderId="16" xfId="0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left" vertical="center" wrapText="1"/>
    </xf>
    <xf numFmtId="0" fontId="18" fillId="33" borderId="14" xfId="0" applyFont="1" applyFill="1" applyBorder="1" applyAlignment="1">
      <alignment horizontal="left" vertical="center" wrapText="1"/>
    </xf>
    <xf numFmtId="0" fontId="14" fillId="33" borderId="22" xfId="0" applyFont="1" applyFill="1" applyBorder="1" applyAlignment="1">
      <alignment horizontal="center" vertical="top" wrapText="1"/>
    </xf>
    <xf numFmtId="0" fontId="14" fillId="33" borderId="15" xfId="0" applyFont="1" applyFill="1" applyBorder="1" applyAlignment="1">
      <alignment horizontal="center" vertical="top" wrapText="1"/>
    </xf>
    <xf numFmtId="0" fontId="20" fillId="0" borderId="13" xfId="0" applyFont="1" applyBorder="1" applyAlignment="1">
      <alignment horizontal="left" vertical="top" wrapText="1"/>
    </xf>
    <xf numFmtId="0" fontId="18" fillId="0" borderId="11" xfId="0" applyFont="1" applyBorder="1" applyAlignment="1">
      <alignment horizontal="left" vertical="top" wrapText="1"/>
    </xf>
    <xf numFmtId="0" fontId="18" fillId="0" borderId="12" xfId="0" applyFont="1" applyBorder="1" applyAlignment="1">
      <alignment horizontal="left" vertical="top" wrapText="1"/>
    </xf>
    <xf numFmtId="9" fontId="18" fillId="33" borderId="16" xfId="0" applyNumberFormat="1" applyFont="1" applyFill="1" applyBorder="1" applyAlignment="1">
      <alignment vertical="top" wrapText="1"/>
    </xf>
    <xf numFmtId="0" fontId="0" fillId="0" borderId="14" xfId="0" applyBorder="1" applyAlignment="1">
      <alignment/>
    </xf>
    <xf numFmtId="0" fontId="2" fillId="33" borderId="16" xfId="0" applyFont="1" applyFill="1" applyBorder="1" applyAlignment="1">
      <alignment vertical="top" wrapText="1"/>
    </xf>
    <xf numFmtId="0" fontId="2" fillId="33" borderId="18" xfId="0" applyFont="1" applyFill="1" applyBorder="1" applyAlignment="1">
      <alignment vertical="top" wrapText="1"/>
    </xf>
    <xf numFmtId="0" fontId="2" fillId="33" borderId="14" xfId="0" applyFont="1" applyFill="1" applyBorder="1" applyAlignment="1">
      <alignment vertical="top" wrapText="1"/>
    </xf>
    <xf numFmtId="9" fontId="2" fillId="33" borderId="14" xfId="0" applyNumberFormat="1" applyFont="1" applyFill="1" applyBorder="1" applyAlignment="1">
      <alignment horizontal="center" vertical="top" wrapText="1"/>
    </xf>
    <xf numFmtId="9" fontId="2" fillId="33" borderId="18" xfId="0" applyNumberFormat="1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left" vertical="top"/>
    </xf>
    <xf numFmtId="0" fontId="2" fillId="33" borderId="14" xfId="0" applyFont="1" applyFill="1" applyBorder="1" applyAlignment="1">
      <alignment horizontal="left" vertical="top"/>
    </xf>
    <xf numFmtId="9" fontId="2" fillId="33" borderId="16" xfId="58" applyFont="1" applyFill="1" applyBorder="1" applyAlignment="1">
      <alignment horizontal="right" vertical="top"/>
    </xf>
    <xf numFmtId="9" fontId="2" fillId="33" borderId="14" xfId="58" applyFont="1" applyFill="1" applyBorder="1" applyAlignment="1">
      <alignment horizontal="right" vertical="top"/>
    </xf>
    <xf numFmtId="0" fontId="14" fillId="0" borderId="22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4" fillId="0" borderId="21" xfId="0" applyFont="1" applyBorder="1" applyAlignment="1">
      <alignment horizontal="center" vertical="top" wrapText="1"/>
    </xf>
    <xf numFmtId="0" fontId="2" fillId="33" borderId="18" xfId="0" applyFont="1" applyFill="1" applyBorder="1" applyAlignment="1">
      <alignment horizontal="left" vertical="top" wrapText="1"/>
    </xf>
    <xf numFmtId="0" fontId="13" fillId="0" borderId="13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13" fillId="33" borderId="10" xfId="0" applyFont="1" applyFill="1" applyBorder="1" applyAlignment="1">
      <alignment horizontal="left" vertical="top"/>
    </xf>
    <xf numFmtId="0" fontId="13" fillId="0" borderId="10" xfId="0" applyFont="1" applyBorder="1" applyAlignment="1">
      <alignment horizontal="left" vertical="top" wrapText="1"/>
    </xf>
    <xf numFmtId="0" fontId="13" fillId="33" borderId="19" xfId="0" applyFont="1" applyFill="1" applyBorder="1" applyAlignment="1">
      <alignment horizontal="left" vertical="top"/>
    </xf>
    <xf numFmtId="0" fontId="13" fillId="33" borderId="23" xfId="0" applyFont="1" applyFill="1" applyBorder="1" applyAlignment="1">
      <alignment horizontal="left" vertical="top"/>
    </xf>
    <xf numFmtId="0" fontId="13" fillId="33" borderId="21" xfId="0" applyFont="1" applyFill="1" applyBorder="1" applyAlignment="1">
      <alignment horizontal="left" vertical="top"/>
    </xf>
    <xf numFmtId="0" fontId="13" fillId="0" borderId="13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horizontal="left" wrapText="1"/>
    </xf>
    <xf numFmtId="0" fontId="13" fillId="0" borderId="12" xfId="0" applyFont="1" applyFill="1" applyBorder="1" applyAlignment="1">
      <alignment horizontal="left" wrapText="1"/>
    </xf>
    <xf numFmtId="0" fontId="0" fillId="0" borderId="14" xfId="0" applyBorder="1" applyAlignment="1">
      <alignment horizontal="left" vertical="top" wrapText="1"/>
    </xf>
    <xf numFmtId="0" fontId="2" fillId="33" borderId="10" xfId="0" applyFont="1" applyFill="1" applyBorder="1" applyAlignment="1">
      <alignment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9" fontId="2" fillId="33" borderId="16" xfId="0" applyNumberFormat="1" applyFont="1" applyFill="1" applyBorder="1" applyAlignment="1">
      <alignment horizontal="right" vertical="top" wrapText="1"/>
    </xf>
    <xf numFmtId="9" fontId="2" fillId="33" borderId="14" xfId="0" applyNumberFormat="1" applyFont="1" applyFill="1" applyBorder="1" applyAlignment="1">
      <alignment horizontal="right" vertical="top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wrapText="1"/>
    </xf>
    <xf numFmtId="0" fontId="2" fillId="33" borderId="16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left"/>
    </xf>
    <xf numFmtId="0" fontId="2" fillId="0" borderId="1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33" borderId="14" xfId="0" applyFont="1" applyFill="1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0" fontId="13" fillId="33" borderId="19" xfId="0" applyFont="1" applyFill="1" applyBorder="1" applyAlignment="1">
      <alignment horizontal="left" vertical="top" wrapText="1"/>
    </xf>
    <xf numFmtId="0" fontId="13" fillId="33" borderId="23" xfId="0" applyFont="1" applyFill="1" applyBorder="1" applyAlignment="1">
      <alignment horizontal="left" vertical="top" wrapText="1"/>
    </xf>
    <xf numFmtId="0" fontId="13" fillId="33" borderId="21" xfId="0" applyFont="1" applyFill="1" applyBorder="1" applyAlignment="1">
      <alignment horizontal="left" vertical="top" wrapText="1"/>
    </xf>
    <xf numFmtId="9" fontId="2" fillId="33" borderId="16" xfId="0" applyNumberFormat="1" applyFont="1" applyFill="1" applyBorder="1" applyAlignment="1">
      <alignment vertical="top" wrapText="1"/>
    </xf>
    <xf numFmtId="9" fontId="2" fillId="33" borderId="14" xfId="0" applyNumberFormat="1" applyFont="1" applyFill="1" applyBorder="1" applyAlignment="1">
      <alignment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9" fontId="2" fillId="33" borderId="16" xfId="58" applyFont="1" applyFill="1" applyBorder="1" applyAlignment="1">
      <alignment horizontal="right" vertical="top" wrapText="1"/>
    </xf>
    <xf numFmtId="9" fontId="2" fillId="33" borderId="18" xfId="58" applyFont="1" applyFill="1" applyBorder="1" applyAlignment="1">
      <alignment horizontal="right" vertical="top" wrapText="1"/>
    </xf>
    <xf numFmtId="9" fontId="2" fillId="33" borderId="14" xfId="58" applyFont="1" applyFill="1" applyBorder="1" applyAlignment="1">
      <alignment horizontal="right" vertical="top" wrapText="1"/>
    </xf>
    <xf numFmtId="0" fontId="18" fillId="0" borderId="16" xfId="0" applyFont="1" applyBorder="1" applyAlignment="1">
      <alignment horizontal="center" vertical="top"/>
    </xf>
    <xf numFmtId="0" fontId="18" fillId="0" borderId="14" xfId="0" applyFont="1" applyBorder="1" applyAlignment="1">
      <alignment horizontal="center" vertical="top"/>
    </xf>
    <xf numFmtId="0" fontId="2" fillId="33" borderId="19" xfId="0" applyFont="1" applyFill="1" applyBorder="1" applyAlignment="1">
      <alignment horizontal="left" vertical="top"/>
    </xf>
    <xf numFmtId="0" fontId="2" fillId="0" borderId="18" xfId="0" applyFont="1" applyBorder="1" applyAlignment="1">
      <alignment horizontal="left" vertical="top" wrapText="1"/>
    </xf>
    <xf numFmtId="0" fontId="0" fillId="0" borderId="15" xfId="0" applyBorder="1" applyAlignment="1">
      <alignment vertical="top" wrapText="1"/>
    </xf>
    <xf numFmtId="0" fontId="13" fillId="0" borderId="13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/>
    </xf>
    <xf numFmtId="0" fontId="13" fillId="0" borderId="12" xfId="0" applyFont="1" applyFill="1" applyBorder="1" applyAlignment="1">
      <alignment horizontal="left"/>
    </xf>
    <xf numFmtId="0" fontId="13" fillId="0" borderId="20" xfId="0" applyFont="1" applyFill="1" applyBorder="1" applyAlignment="1">
      <alignment horizontal="left"/>
    </xf>
    <xf numFmtId="0" fontId="13" fillId="0" borderId="17" xfId="0" applyFont="1" applyFill="1" applyBorder="1" applyAlignment="1">
      <alignment horizontal="left"/>
    </xf>
    <xf numFmtId="0" fontId="13" fillId="0" borderId="22" xfId="0" applyFont="1" applyFill="1" applyBorder="1" applyAlignment="1">
      <alignment horizontal="left"/>
    </xf>
    <xf numFmtId="0" fontId="13" fillId="0" borderId="24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13" fillId="0" borderId="15" xfId="0" applyFont="1" applyBorder="1" applyAlignment="1">
      <alignment horizontal="left" wrapText="1"/>
    </xf>
    <xf numFmtId="0" fontId="13" fillId="0" borderId="10" xfId="0" applyFont="1" applyBorder="1" applyAlignment="1">
      <alignment horizontal="left"/>
    </xf>
    <xf numFmtId="0" fontId="2" fillId="0" borderId="16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6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10" fontId="2" fillId="0" borderId="16" xfId="0" applyNumberFormat="1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9" fontId="2" fillId="33" borderId="10" xfId="0" applyNumberFormat="1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10" fontId="2" fillId="0" borderId="16" xfId="0" applyNumberFormat="1" applyFont="1" applyBorder="1" applyAlignment="1">
      <alignment horizontal="center" vertical="top" wrapText="1"/>
    </xf>
    <xf numFmtId="10" fontId="2" fillId="0" borderId="14" xfId="0" applyNumberFormat="1" applyFont="1" applyBorder="1" applyAlignment="1">
      <alignment horizontal="center" vertical="top" wrapText="1"/>
    </xf>
    <xf numFmtId="10" fontId="2" fillId="0" borderId="16" xfId="0" applyNumberFormat="1" applyFont="1" applyBorder="1" applyAlignment="1">
      <alignment vertical="center" wrapText="1"/>
    </xf>
    <xf numFmtId="0" fontId="0" fillId="0" borderId="14" xfId="0" applyBorder="1" applyAlignment="1">
      <alignment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10" fontId="2" fillId="33" borderId="10" xfId="0" applyNumberFormat="1" applyFont="1" applyFill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" fillId="33" borderId="19" xfId="0" applyFont="1" applyFill="1" applyBorder="1" applyAlignment="1">
      <alignment horizontal="left" vertical="top" wrapText="1"/>
    </xf>
    <xf numFmtId="0" fontId="2" fillId="33" borderId="23" xfId="0" applyFont="1" applyFill="1" applyBorder="1" applyAlignment="1">
      <alignment horizontal="left" vertical="top" wrapText="1"/>
    </xf>
    <xf numFmtId="0" fontId="2" fillId="33" borderId="18" xfId="0" applyFont="1" applyFill="1" applyBorder="1" applyAlignment="1">
      <alignment horizontal="center" vertical="top" wrapText="1"/>
    </xf>
    <xf numFmtId="0" fontId="0" fillId="0" borderId="14" xfId="0" applyBorder="1" applyAlignment="1">
      <alignment vertical="center" wrapText="1"/>
    </xf>
    <xf numFmtId="0" fontId="13" fillId="33" borderId="0" xfId="0" applyFont="1" applyFill="1" applyBorder="1" applyAlignment="1">
      <alignment horizontal="center" vertical="top" wrapText="1"/>
    </xf>
    <xf numFmtId="0" fontId="23" fillId="33" borderId="0" xfId="0" applyFont="1" applyFill="1" applyBorder="1" applyAlignment="1">
      <alignment horizontal="center" vertical="top" wrapText="1"/>
    </xf>
    <xf numFmtId="10" fontId="2" fillId="33" borderId="16" xfId="0" applyNumberFormat="1" applyFont="1" applyFill="1" applyBorder="1" applyAlignment="1">
      <alignment horizontal="center" vertical="top" wrapText="1"/>
    </xf>
    <xf numFmtId="10" fontId="2" fillId="33" borderId="18" xfId="0" applyNumberFormat="1" applyFont="1" applyFill="1" applyBorder="1" applyAlignment="1">
      <alignment horizontal="center" vertical="top" wrapText="1"/>
    </xf>
    <xf numFmtId="10" fontId="2" fillId="33" borderId="14" xfId="0" applyNumberFormat="1" applyFont="1" applyFill="1" applyBorder="1" applyAlignment="1">
      <alignment horizontal="center" vertical="top" wrapText="1"/>
    </xf>
    <xf numFmtId="10" fontId="2" fillId="0" borderId="16" xfId="0" applyNumberFormat="1" applyFont="1" applyBorder="1" applyAlignment="1">
      <alignment horizontal="center" vertical="center" wrapText="1"/>
    </xf>
    <xf numFmtId="10" fontId="2" fillId="0" borderId="18" xfId="0" applyNumberFormat="1" applyFont="1" applyBorder="1" applyAlignment="1">
      <alignment horizontal="center" vertical="center" wrapText="1"/>
    </xf>
    <xf numFmtId="10" fontId="2" fillId="0" borderId="14" xfId="0" applyNumberFormat="1" applyFont="1" applyBorder="1" applyAlignment="1">
      <alignment horizontal="center" vertical="center" wrapText="1"/>
    </xf>
    <xf numFmtId="10" fontId="18" fillId="0" borderId="16" xfId="0" applyNumberFormat="1" applyFont="1" applyBorder="1" applyAlignment="1">
      <alignment vertical="center" wrapText="1"/>
    </xf>
    <xf numFmtId="0" fontId="22" fillId="0" borderId="14" xfId="0" applyFont="1" applyBorder="1" applyAlignment="1">
      <alignment wrapText="1"/>
    </xf>
    <xf numFmtId="0" fontId="8" fillId="33" borderId="16" xfId="0" applyFont="1" applyFill="1" applyBorder="1" applyAlignment="1">
      <alignment horizontal="left" vertical="top" wrapText="1"/>
    </xf>
    <xf numFmtId="0" fontId="7" fillId="33" borderId="23" xfId="0" applyFont="1" applyFill="1" applyBorder="1" applyAlignment="1">
      <alignment horizontal="center" vertical="top" wrapText="1"/>
    </xf>
    <xf numFmtId="0" fontId="18" fillId="33" borderId="16" xfId="0" applyFont="1" applyFill="1" applyBorder="1" applyAlignment="1">
      <alignment horizontal="left" vertical="top" wrapText="1"/>
    </xf>
    <xf numFmtId="0" fontId="18" fillId="33" borderId="14" xfId="0" applyFont="1" applyFill="1" applyBorder="1" applyAlignment="1">
      <alignment horizontal="left" vertical="top" wrapText="1"/>
    </xf>
    <xf numFmtId="0" fontId="13" fillId="0" borderId="13" xfId="0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9.140625" defaultRowHeight="12.75"/>
  <cols>
    <col min="9" max="9" width="14.421875" style="0" bestFit="1" customWidth="1"/>
  </cols>
  <sheetData/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M28"/>
  <sheetViews>
    <sheetView zoomScaleSheetLayoutView="100" zoomScalePageLayoutView="80" workbookViewId="0" topLeftCell="A1">
      <selection activeCell="K26" sqref="K26"/>
    </sheetView>
  </sheetViews>
  <sheetFormatPr defaultColWidth="9.140625" defaultRowHeight="12.75"/>
  <cols>
    <col min="2" max="2" width="27.8515625" style="2" customWidth="1"/>
    <col min="3" max="3" width="8.00390625" style="2" customWidth="1"/>
    <col min="4" max="4" width="10.7109375" style="2" customWidth="1"/>
    <col min="5" max="5" width="15.140625" style="2" customWidth="1"/>
    <col min="6" max="6" width="7.57421875" style="2" customWidth="1"/>
    <col min="7" max="7" width="9.00390625" style="7" customWidth="1"/>
    <col min="8" max="8" width="10.28125" style="7" customWidth="1"/>
    <col min="9" max="9" width="10.8515625" style="7" customWidth="1"/>
    <col min="10" max="10" width="12.8515625" style="7" customWidth="1"/>
    <col min="11" max="11" width="18.421875" style="22" customWidth="1"/>
    <col min="12" max="12" width="12.7109375" style="6" customWidth="1"/>
    <col min="13" max="13" width="11.7109375" style="6" customWidth="1"/>
  </cols>
  <sheetData>
    <row r="1" spans="2:13" ht="25.5" customHeight="1">
      <c r="B1" s="266" t="s">
        <v>202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</row>
    <row r="2" spans="1:13" s="8" customFormat="1" ht="111" customHeight="1">
      <c r="A2" s="5" t="s">
        <v>95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14</v>
      </c>
      <c r="H2" s="17" t="s">
        <v>15</v>
      </c>
      <c r="I2" s="17" t="s">
        <v>20</v>
      </c>
      <c r="J2" s="17" t="s">
        <v>21</v>
      </c>
      <c r="K2" s="17" t="s">
        <v>5</v>
      </c>
      <c r="L2" s="19" t="s">
        <v>12</v>
      </c>
      <c r="M2" s="5" t="s">
        <v>19</v>
      </c>
    </row>
    <row r="3" spans="1:13" s="9" customFormat="1" ht="15" customHeight="1">
      <c r="A3" s="13">
        <v>1</v>
      </c>
      <c r="B3" s="13">
        <v>2</v>
      </c>
      <c r="C3" s="13">
        <v>3</v>
      </c>
      <c r="D3" s="13">
        <v>4</v>
      </c>
      <c r="E3" s="13">
        <v>5</v>
      </c>
      <c r="F3" s="4">
        <v>6</v>
      </c>
      <c r="G3" s="4">
        <v>7</v>
      </c>
      <c r="H3" s="18">
        <v>8</v>
      </c>
      <c r="I3" s="18">
        <v>9</v>
      </c>
      <c r="J3" s="18">
        <v>10</v>
      </c>
      <c r="K3" s="4">
        <v>11</v>
      </c>
      <c r="L3" s="20">
        <v>12</v>
      </c>
      <c r="M3" s="4">
        <v>13</v>
      </c>
    </row>
    <row r="4" spans="1:13" s="1" customFormat="1" ht="15" customHeight="1">
      <c r="A4" s="328" t="s">
        <v>133</v>
      </c>
      <c r="B4" s="75" t="s">
        <v>18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44"/>
    </row>
    <row r="5" spans="1:13" s="25" customFormat="1" ht="15" customHeight="1">
      <c r="A5" s="329"/>
      <c r="B5" s="119" t="s">
        <v>58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44"/>
    </row>
    <row r="6" spans="1:13" s="25" customFormat="1" ht="15" customHeight="1">
      <c r="A6" s="329"/>
      <c r="B6" s="75" t="s">
        <v>26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44"/>
    </row>
    <row r="7" spans="1:13" ht="49.5" customHeight="1">
      <c r="A7" s="23"/>
      <c r="B7" s="68" t="s">
        <v>35</v>
      </c>
      <c r="C7" s="89" t="s">
        <v>6</v>
      </c>
      <c r="D7" s="50" t="s">
        <v>7</v>
      </c>
      <c r="E7" s="50" t="s">
        <v>8</v>
      </c>
      <c r="F7" s="89" t="s">
        <v>9</v>
      </c>
      <c r="G7" s="89">
        <v>75</v>
      </c>
      <c r="H7" s="89">
        <v>75</v>
      </c>
      <c r="I7" s="45">
        <f>H7/G7</f>
        <v>1</v>
      </c>
      <c r="J7" s="135">
        <f>I7</f>
        <v>1</v>
      </c>
      <c r="K7" s="16"/>
      <c r="L7" s="16" t="s">
        <v>13</v>
      </c>
      <c r="M7" s="158" t="s">
        <v>63</v>
      </c>
    </row>
    <row r="8" spans="1:13" ht="18.75" customHeight="1">
      <c r="A8" s="23"/>
      <c r="B8" s="137" t="s">
        <v>31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44"/>
    </row>
    <row r="9" spans="1:13" ht="49.5" customHeight="1">
      <c r="A9" s="23"/>
      <c r="B9" s="68" t="s">
        <v>35</v>
      </c>
      <c r="C9" s="89" t="s">
        <v>6</v>
      </c>
      <c r="D9" s="50" t="s">
        <v>7</v>
      </c>
      <c r="E9" s="50" t="s">
        <v>8</v>
      </c>
      <c r="F9" s="89" t="s">
        <v>9</v>
      </c>
      <c r="G9" s="89">
        <v>1</v>
      </c>
      <c r="H9" s="89">
        <v>1</v>
      </c>
      <c r="I9" s="45">
        <f>H9/G9</f>
        <v>1</v>
      </c>
      <c r="J9" s="135">
        <f>I9</f>
        <v>1</v>
      </c>
      <c r="K9" s="16"/>
      <c r="L9" s="16" t="s">
        <v>13</v>
      </c>
      <c r="M9" s="158" t="s">
        <v>63</v>
      </c>
    </row>
    <row r="10" spans="1:13" ht="21" customHeight="1">
      <c r="A10" s="23"/>
      <c r="B10" s="137" t="s">
        <v>49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44"/>
    </row>
    <row r="11" spans="1:13" ht="49.5" customHeight="1">
      <c r="A11" s="23"/>
      <c r="B11" s="68" t="s">
        <v>35</v>
      </c>
      <c r="C11" s="89" t="s">
        <v>6</v>
      </c>
      <c r="D11" s="50" t="s">
        <v>7</v>
      </c>
      <c r="E11" s="50" t="s">
        <v>8</v>
      </c>
      <c r="F11" s="89" t="s">
        <v>9</v>
      </c>
      <c r="G11" s="89">
        <v>1</v>
      </c>
      <c r="H11" s="89">
        <v>1</v>
      </c>
      <c r="I11" s="45">
        <f>H11/G11</f>
        <v>1</v>
      </c>
      <c r="J11" s="135">
        <f>I11</f>
        <v>1</v>
      </c>
      <c r="K11" s="16"/>
      <c r="L11" s="16" t="s">
        <v>13</v>
      </c>
      <c r="M11" s="158" t="s">
        <v>63</v>
      </c>
    </row>
    <row r="12" spans="1:13" ht="19.5" customHeight="1">
      <c r="A12" s="23"/>
      <c r="B12" s="137" t="s">
        <v>84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44"/>
    </row>
    <row r="13" spans="1:13" ht="49.5" customHeight="1">
      <c r="A13" s="23"/>
      <c r="B13" s="68" t="s">
        <v>35</v>
      </c>
      <c r="C13" s="89" t="s">
        <v>6</v>
      </c>
      <c r="D13" s="50" t="s">
        <v>7</v>
      </c>
      <c r="E13" s="50" t="s">
        <v>8</v>
      </c>
      <c r="F13" s="89" t="s">
        <v>9</v>
      </c>
      <c r="G13" s="89">
        <v>2.5</v>
      </c>
      <c r="H13" s="89">
        <v>5</v>
      </c>
      <c r="I13" s="45">
        <v>1.1</v>
      </c>
      <c r="J13" s="135">
        <f>I13</f>
        <v>1.1</v>
      </c>
      <c r="K13" s="248"/>
      <c r="L13" s="16" t="s">
        <v>13</v>
      </c>
      <c r="M13" s="158" t="s">
        <v>63</v>
      </c>
    </row>
    <row r="14" spans="1:13" ht="21.75" customHeight="1">
      <c r="A14" s="23"/>
      <c r="B14" s="137" t="s">
        <v>159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44"/>
    </row>
    <row r="15" spans="1:13" ht="49.5" customHeight="1">
      <c r="A15" s="23"/>
      <c r="B15" s="68" t="s">
        <v>35</v>
      </c>
      <c r="C15" s="89" t="s">
        <v>6</v>
      </c>
      <c r="D15" s="50" t="s">
        <v>7</v>
      </c>
      <c r="E15" s="50" t="s">
        <v>8</v>
      </c>
      <c r="F15" s="89" t="s">
        <v>9</v>
      </c>
      <c r="G15" s="89">
        <v>2</v>
      </c>
      <c r="H15" s="89">
        <v>2</v>
      </c>
      <c r="I15" s="45">
        <f>H15/G15</f>
        <v>1</v>
      </c>
      <c r="J15" s="135">
        <f>I15</f>
        <v>1</v>
      </c>
      <c r="K15" s="235"/>
      <c r="L15" s="16" t="s">
        <v>13</v>
      </c>
      <c r="M15" s="158" t="s">
        <v>63</v>
      </c>
    </row>
    <row r="16" spans="1:13" ht="12.75">
      <c r="A16" s="23"/>
      <c r="B16" s="36" t="s">
        <v>111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44"/>
    </row>
    <row r="17" spans="1:13" ht="12.75">
      <c r="A17" s="23"/>
      <c r="B17" s="270" t="s">
        <v>26</v>
      </c>
      <c r="C17" s="271"/>
      <c r="D17" s="271"/>
      <c r="E17" s="271"/>
      <c r="F17" s="271"/>
      <c r="G17" s="271"/>
      <c r="H17" s="271"/>
      <c r="I17" s="271"/>
      <c r="J17" s="272"/>
      <c r="K17" s="15"/>
      <c r="L17" s="15"/>
      <c r="M17" s="44"/>
    </row>
    <row r="18" spans="1:13" ht="50.25" customHeight="1">
      <c r="A18" s="23"/>
      <c r="B18" s="37" t="s">
        <v>134</v>
      </c>
      <c r="C18" s="35" t="s">
        <v>6</v>
      </c>
      <c r="D18" s="38" t="s">
        <v>7</v>
      </c>
      <c r="E18" s="38" t="s">
        <v>8</v>
      </c>
      <c r="F18" s="35" t="s">
        <v>9</v>
      </c>
      <c r="G18" s="89">
        <v>83</v>
      </c>
      <c r="H18" s="89">
        <v>86</v>
      </c>
      <c r="I18" s="45">
        <f>H18/G18</f>
        <v>1.036144578313253</v>
      </c>
      <c r="J18" s="46">
        <f>I18</f>
        <v>1.036144578313253</v>
      </c>
      <c r="K18" s="16"/>
      <c r="L18" s="16" t="s">
        <v>13</v>
      </c>
      <c r="M18" s="158" t="s">
        <v>63</v>
      </c>
    </row>
    <row r="19" spans="1:13" ht="18.75" customHeight="1">
      <c r="A19" s="23"/>
      <c r="B19" s="276" t="s">
        <v>84</v>
      </c>
      <c r="C19" s="277"/>
      <c r="D19" s="277"/>
      <c r="E19" s="277"/>
      <c r="F19" s="277"/>
      <c r="G19" s="277"/>
      <c r="H19" s="277"/>
      <c r="I19" s="277"/>
      <c r="J19" s="277"/>
      <c r="K19" s="277"/>
      <c r="L19" s="15"/>
      <c r="M19" s="44"/>
    </row>
    <row r="20" spans="1:13" ht="50.25" customHeight="1">
      <c r="A20" s="23"/>
      <c r="B20" s="68" t="s">
        <v>134</v>
      </c>
      <c r="C20" s="71" t="s">
        <v>6</v>
      </c>
      <c r="D20" s="70" t="s">
        <v>7</v>
      </c>
      <c r="E20" s="70" t="s">
        <v>8</v>
      </c>
      <c r="F20" s="71" t="s">
        <v>9</v>
      </c>
      <c r="G20" s="71">
        <v>10</v>
      </c>
      <c r="H20" s="71">
        <v>10</v>
      </c>
      <c r="I20" s="229">
        <f>H20/G20</f>
        <v>1</v>
      </c>
      <c r="J20" s="225">
        <f>I20</f>
        <v>1</v>
      </c>
      <c r="K20" s="16"/>
      <c r="L20" s="16" t="s">
        <v>13</v>
      </c>
      <c r="M20" s="158" t="s">
        <v>63</v>
      </c>
    </row>
    <row r="21" spans="1:13" ht="12.75">
      <c r="A21" s="23"/>
      <c r="B21" s="287" t="s">
        <v>146</v>
      </c>
      <c r="C21" s="288"/>
      <c r="D21" s="288"/>
      <c r="E21" s="288"/>
      <c r="F21" s="288"/>
      <c r="G21" s="288"/>
      <c r="H21" s="288"/>
      <c r="I21" s="288"/>
      <c r="J21" s="288"/>
      <c r="K21" s="288"/>
      <c r="L21" s="288"/>
      <c r="M21" s="289"/>
    </row>
    <row r="22" spans="1:13" ht="12.75" customHeight="1">
      <c r="A22" s="23"/>
      <c r="B22" s="335" t="s">
        <v>46</v>
      </c>
      <c r="C22" s="335"/>
      <c r="D22" s="335"/>
      <c r="E22" s="335"/>
      <c r="F22" s="335"/>
      <c r="G22" s="335"/>
      <c r="H22" s="335"/>
      <c r="I22" s="335"/>
      <c r="J22" s="335"/>
      <c r="K22" s="335"/>
      <c r="L22" s="335"/>
      <c r="M22" s="335"/>
    </row>
    <row r="23" spans="1:13" ht="38.25">
      <c r="A23" s="23"/>
      <c r="B23" s="290" t="s">
        <v>56</v>
      </c>
      <c r="C23" s="344" t="s">
        <v>6</v>
      </c>
      <c r="D23" s="69" t="s">
        <v>7</v>
      </c>
      <c r="E23" s="70" t="s">
        <v>42</v>
      </c>
      <c r="F23" s="70" t="s">
        <v>43</v>
      </c>
      <c r="G23" s="123">
        <v>3600</v>
      </c>
      <c r="H23" s="123">
        <v>1900</v>
      </c>
      <c r="I23" s="45">
        <f>H23/G23</f>
        <v>0.5277777777777778</v>
      </c>
      <c r="J23" s="46">
        <f>(I23+I24)/2</f>
        <v>0.7638888888888888</v>
      </c>
      <c r="K23" s="146" t="s">
        <v>93</v>
      </c>
      <c r="L23" s="16" t="s">
        <v>135</v>
      </c>
      <c r="M23" s="285" t="s">
        <v>64</v>
      </c>
    </row>
    <row r="24" spans="1:13" ht="33.75" customHeight="1">
      <c r="A24" s="23"/>
      <c r="B24" s="291"/>
      <c r="C24" s="344"/>
      <c r="D24" s="69" t="s">
        <v>7</v>
      </c>
      <c r="E24" s="70" t="s">
        <v>8</v>
      </c>
      <c r="F24" s="71" t="s">
        <v>9</v>
      </c>
      <c r="G24" s="123">
        <v>50</v>
      </c>
      <c r="H24" s="123">
        <v>50</v>
      </c>
      <c r="I24" s="45">
        <f>G24/H24</f>
        <v>1</v>
      </c>
      <c r="J24" s="54"/>
      <c r="K24" s="51"/>
      <c r="L24" s="16" t="s">
        <v>13</v>
      </c>
      <c r="M24" s="359"/>
    </row>
    <row r="25" ht="16.5" customHeight="1"/>
    <row r="26" ht="45.75" customHeight="1"/>
    <row r="27" spans="1:13" s="27" customFormat="1" ht="20.25">
      <c r="A27"/>
      <c r="B27" s="2"/>
      <c r="C27" s="2"/>
      <c r="D27" s="2"/>
      <c r="E27" s="2"/>
      <c r="F27" s="2"/>
      <c r="G27" s="7"/>
      <c r="H27" s="7"/>
      <c r="I27" s="7"/>
      <c r="J27" s="7"/>
      <c r="K27" s="22"/>
      <c r="L27" s="6"/>
      <c r="M27" s="6"/>
    </row>
    <row r="28" spans="1:13" s="27" customFormat="1" ht="12.75" customHeight="1">
      <c r="A28"/>
      <c r="B28" s="2"/>
      <c r="C28" s="2"/>
      <c r="D28" s="2"/>
      <c r="E28" s="2"/>
      <c r="F28" s="2"/>
      <c r="G28" s="7"/>
      <c r="H28" s="7"/>
      <c r="I28" s="7"/>
      <c r="J28" s="7"/>
      <c r="K28" s="22"/>
      <c r="L28" s="6"/>
      <c r="M28" s="6"/>
    </row>
    <row r="29" ht="56.25" customHeight="1"/>
    <row r="31" ht="13.5" customHeight="1"/>
    <row r="32" ht="41.25" customHeight="1"/>
    <row r="33" ht="39.75" customHeight="1"/>
    <row r="34" ht="21.75" customHeight="1"/>
    <row r="35" ht="21.75" customHeight="1"/>
    <row r="36" ht="21.75" customHeight="1"/>
    <row r="37" ht="21.75" customHeight="1"/>
  </sheetData>
  <sheetProtection/>
  <mergeCells count="9">
    <mergeCell ref="A4:A6"/>
    <mergeCell ref="B23:B24"/>
    <mergeCell ref="C23:C24"/>
    <mergeCell ref="B1:M1"/>
    <mergeCell ref="B17:J17"/>
    <mergeCell ref="B21:M21"/>
    <mergeCell ref="B22:M22"/>
    <mergeCell ref="B19:K19"/>
    <mergeCell ref="M23:M24"/>
  </mergeCells>
  <printOptions/>
  <pageMargins left="0.25" right="0.25" top="0.75" bottom="0.75" header="0.3" footer="0.3"/>
  <pageSetup horizontalDpi="600" verticalDpi="6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M45"/>
  <sheetViews>
    <sheetView view="pageBreakPreview" zoomScaleNormal="70" zoomScaleSheetLayoutView="100" zoomScalePageLayoutView="80" workbookViewId="0" topLeftCell="A13">
      <selection activeCell="K33" sqref="K33"/>
    </sheetView>
  </sheetViews>
  <sheetFormatPr defaultColWidth="9.140625" defaultRowHeight="12.75"/>
  <cols>
    <col min="2" max="2" width="24.57421875" style="2" customWidth="1"/>
    <col min="3" max="3" width="8.00390625" style="2" customWidth="1"/>
    <col min="4" max="4" width="10.7109375" style="2" customWidth="1"/>
    <col min="5" max="5" width="15.57421875" style="2" customWidth="1"/>
    <col min="6" max="6" width="7.7109375" style="2" customWidth="1"/>
    <col min="7" max="7" width="9.00390625" style="7" customWidth="1"/>
    <col min="8" max="9" width="10.28125" style="7" customWidth="1"/>
    <col min="10" max="10" width="12.140625" style="7" customWidth="1"/>
    <col min="11" max="11" width="15.8515625" style="22" customWidth="1"/>
    <col min="12" max="12" width="17.57421875" style="6" customWidth="1"/>
    <col min="13" max="13" width="20.7109375" style="6" customWidth="1"/>
  </cols>
  <sheetData>
    <row r="1" spans="2:13" ht="25.5" customHeight="1">
      <c r="B1" s="266" t="s">
        <v>202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</row>
    <row r="2" spans="1:13" s="8" customFormat="1" ht="117.75" customHeight="1">
      <c r="A2" s="5" t="s">
        <v>22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14</v>
      </c>
      <c r="H2" s="17" t="s">
        <v>15</v>
      </c>
      <c r="I2" s="17" t="s">
        <v>20</v>
      </c>
      <c r="J2" s="17" t="s">
        <v>21</v>
      </c>
      <c r="K2" s="17" t="s">
        <v>5</v>
      </c>
      <c r="L2" s="19" t="s">
        <v>12</v>
      </c>
      <c r="M2" s="5" t="s">
        <v>19</v>
      </c>
    </row>
    <row r="3" spans="1:13" s="9" customFormat="1" ht="15" customHeight="1">
      <c r="A3" s="13">
        <v>1</v>
      </c>
      <c r="B3" s="13">
        <v>2</v>
      </c>
      <c r="C3" s="13">
        <v>3</v>
      </c>
      <c r="D3" s="13">
        <v>4</v>
      </c>
      <c r="E3" s="13">
        <v>5</v>
      </c>
      <c r="F3" s="4">
        <v>6</v>
      </c>
      <c r="G3" s="4">
        <v>7</v>
      </c>
      <c r="H3" s="18">
        <v>8</v>
      </c>
      <c r="I3" s="18">
        <v>9</v>
      </c>
      <c r="J3" s="18">
        <v>10</v>
      </c>
      <c r="K3" s="4">
        <v>11</v>
      </c>
      <c r="L3" s="20">
        <v>12</v>
      </c>
      <c r="M3" s="4">
        <v>13</v>
      </c>
    </row>
    <row r="4" spans="1:13" s="1" customFormat="1" ht="15" customHeight="1">
      <c r="A4" s="328" t="s">
        <v>23</v>
      </c>
      <c r="B4" s="75" t="s">
        <v>18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44"/>
    </row>
    <row r="5" spans="1:13" s="25" customFormat="1" ht="12.75">
      <c r="A5" s="329"/>
      <c r="B5" s="75" t="s">
        <v>58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44"/>
    </row>
    <row r="6" spans="1:13" s="25" customFormat="1" ht="12.75">
      <c r="A6" s="329"/>
      <c r="B6" s="137" t="s">
        <v>26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44"/>
    </row>
    <row r="7" spans="1:13" s="25" customFormat="1" ht="51">
      <c r="A7" s="329"/>
      <c r="B7" s="37" t="s">
        <v>35</v>
      </c>
      <c r="C7" s="35" t="s">
        <v>6</v>
      </c>
      <c r="D7" s="38" t="s">
        <v>7</v>
      </c>
      <c r="E7" s="38" t="s">
        <v>8</v>
      </c>
      <c r="F7" s="35" t="s">
        <v>9</v>
      </c>
      <c r="G7" s="35">
        <v>94</v>
      </c>
      <c r="H7" s="35">
        <v>102</v>
      </c>
      <c r="I7" s="45">
        <f>H7/G7</f>
        <v>1.0851063829787233</v>
      </c>
      <c r="J7" s="135">
        <f>I7</f>
        <v>1.0851063829787233</v>
      </c>
      <c r="K7" s="16"/>
      <c r="L7" s="16" t="s">
        <v>13</v>
      </c>
      <c r="M7" s="158" t="s">
        <v>63</v>
      </c>
    </row>
    <row r="8" spans="1:13" s="25" customFormat="1" ht="12.75">
      <c r="A8" s="329"/>
      <c r="B8" s="137" t="s">
        <v>49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44"/>
    </row>
    <row r="9" spans="1:13" s="25" customFormat="1" ht="51">
      <c r="A9" s="329"/>
      <c r="B9" s="37" t="s">
        <v>35</v>
      </c>
      <c r="C9" s="35" t="s">
        <v>6</v>
      </c>
      <c r="D9" s="38" t="s">
        <v>7</v>
      </c>
      <c r="E9" s="38" t="s">
        <v>8</v>
      </c>
      <c r="F9" s="35" t="s">
        <v>9</v>
      </c>
      <c r="G9" s="35">
        <v>2.5</v>
      </c>
      <c r="H9" s="35">
        <v>3</v>
      </c>
      <c r="I9" s="45">
        <v>1.1</v>
      </c>
      <c r="J9" s="135">
        <f>I9</f>
        <v>1.1</v>
      </c>
      <c r="K9" s="16"/>
      <c r="L9" s="16" t="s">
        <v>13</v>
      </c>
      <c r="M9" s="158" t="s">
        <v>63</v>
      </c>
    </row>
    <row r="10" spans="1:13" s="25" customFormat="1" ht="12.75">
      <c r="A10" s="329"/>
      <c r="B10" s="137" t="s">
        <v>84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44"/>
    </row>
    <row r="11" spans="1:13" s="25" customFormat="1" ht="51">
      <c r="A11" s="329"/>
      <c r="B11" s="37" t="s">
        <v>35</v>
      </c>
      <c r="C11" s="35" t="s">
        <v>6</v>
      </c>
      <c r="D11" s="38" t="s">
        <v>7</v>
      </c>
      <c r="E11" s="38" t="s">
        <v>8</v>
      </c>
      <c r="F11" s="35" t="s">
        <v>9</v>
      </c>
      <c r="G11" s="35">
        <v>28</v>
      </c>
      <c r="H11" s="35">
        <v>27</v>
      </c>
      <c r="I11" s="45">
        <f>H11/G11</f>
        <v>0.9642857142857143</v>
      </c>
      <c r="J11" s="135">
        <f>I11</f>
        <v>0.9642857142857143</v>
      </c>
      <c r="K11" s="16"/>
      <c r="L11" s="16" t="s">
        <v>13</v>
      </c>
      <c r="M11" s="158" t="s">
        <v>63</v>
      </c>
    </row>
    <row r="12" spans="1:13" s="25" customFormat="1" ht="12.75">
      <c r="A12" s="329"/>
      <c r="B12" s="75" t="s">
        <v>50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44"/>
    </row>
    <row r="13" spans="1:13" ht="54.75" customHeight="1">
      <c r="A13" s="23"/>
      <c r="B13" s="37" t="s">
        <v>35</v>
      </c>
      <c r="C13" s="35" t="s">
        <v>6</v>
      </c>
      <c r="D13" s="38" t="s">
        <v>7</v>
      </c>
      <c r="E13" s="38" t="s">
        <v>8</v>
      </c>
      <c r="F13" s="35" t="s">
        <v>9</v>
      </c>
      <c r="G13" s="35">
        <v>0.5</v>
      </c>
      <c r="H13" s="35">
        <v>1</v>
      </c>
      <c r="I13" s="45">
        <v>1.1</v>
      </c>
      <c r="J13" s="46">
        <f>I13</f>
        <v>1.1</v>
      </c>
      <c r="K13" s="16"/>
      <c r="L13" s="16" t="s">
        <v>13</v>
      </c>
      <c r="M13" s="158" t="s">
        <v>63</v>
      </c>
    </row>
    <row r="14" spans="1:13" ht="12.75">
      <c r="A14" s="23"/>
      <c r="B14" s="36" t="s">
        <v>111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44"/>
    </row>
    <row r="15" spans="1:13" ht="12.75">
      <c r="A15" s="23"/>
      <c r="B15" s="270" t="s">
        <v>26</v>
      </c>
      <c r="C15" s="271"/>
      <c r="D15" s="271"/>
      <c r="E15" s="271"/>
      <c r="F15" s="271"/>
      <c r="G15" s="271"/>
      <c r="H15" s="271"/>
      <c r="I15" s="271"/>
      <c r="J15" s="272"/>
      <c r="K15" s="15"/>
      <c r="L15" s="15"/>
      <c r="M15" s="44"/>
    </row>
    <row r="16" spans="1:13" ht="51">
      <c r="A16" s="23"/>
      <c r="B16" s="37" t="s">
        <v>39</v>
      </c>
      <c r="C16" s="35" t="s">
        <v>6</v>
      </c>
      <c r="D16" s="38" t="s">
        <v>7</v>
      </c>
      <c r="E16" s="38" t="s">
        <v>8</v>
      </c>
      <c r="F16" s="35" t="s">
        <v>9</v>
      </c>
      <c r="G16" s="35">
        <v>109</v>
      </c>
      <c r="H16" s="35">
        <v>112</v>
      </c>
      <c r="I16" s="45">
        <f>H16/G16</f>
        <v>1.0275229357798166</v>
      </c>
      <c r="J16" s="135">
        <f>I16</f>
        <v>1.0275229357798166</v>
      </c>
      <c r="K16" s="16"/>
      <c r="L16" s="16" t="s">
        <v>13</v>
      </c>
      <c r="M16" s="158" t="s">
        <v>63</v>
      </c>
    </row>
    <row r="17" spans="1:13" ht="12.75">
      <c r="A17" s="23"/>
      <c r="B17" s="270" t="s">
        <v>84</v>
      </c>
      <c r="C17" s="271"/>
      <c r="D17" s="271"/>
      <c r="E17" s="271"/>
      <c r="F17" s="271"/>
      <c r="G17" s="271"/>
      <c r="H17" s="271"/>
      <c r="I17" s="271"/>
      <c r="J17" s="272"/>
      <c r="K17" s="15"/>
      <c r="L17" s="15"/>
      <c r="M17" s="44"/>
    </row>
    <row r="18" spans="1:13" ht="51">
      <c r="A18" s="23"/>
      <c r="B18" s="37" t="s">
        <v>39</v>
      </c>
      <c r="C18" s="35" t="s">
        <v>6</v>
      </c>
      <c r="D18" s="38" t="s">
        <v>7</v>
      </c>
      <c r="E18" s="38" t="s">
        <v>8</v>
      </c>
      <c r="F18" s="35" t="s">
        <v>9</v>
      </c>
      <c r="G18" s="35">
        <v>61</v>
      </c>
      <c r="H18" s="35">
        <v>62</v>
      </c>
      <c r="I18" s="45">
        <f>G18/H18</f>
        <v>0.9838709677419355</v>
      </c>
      <c r="J18" s="135">
        <f>I18</f>
        <v>0.9838709677419355</v>
      </c>
      <c r="K18" s="16"/>
      <c r="L18" s="16" t="s">
        <v>13</v>
      </c>
      <c r="M18" s="158" t="s">
        <v>63</v>
      </c>
    </row>
    <row r="19" spans="1:13" ht="12.75">
      <c r="A19" s="23"/>
      <c r="B19" s="270" t="s">
        <v>50</v>
      </c>
      <c r="C19" s="271"/>
      <c r="D19" s="271"/>
      <c r="E19" s="271"/>
      <c r="F19" s="271"/>
      <c r="G19" s="271"/>
      <c r="H19" s="271"/>
      <c r="I19" s="271"/>
      <c r="J19" s="272"/>
      <c r="K19" s="15"/>
      <c r="L19" s="15"/>
      <c r="M19" s="44"/>
    </row>
    <row r="20" spans="1:13" ht="51">
      <c r="A20" s="23"/>
      <c r="B20" s="37" t="s">
        <v>39</v>
      </c>
      <c r="C20" s="35" t="s">
        <v>6</v>
      </c>
      <c r="D20" s="38" t="s">
        <v>7</v>
      </c>
      <c r="E20" s="38" t="s">
        <v>8</v>
      </c>
      <c r="F20" s="35" t="s">
        <v>9</v>
      </c>
      <c r="G20" s="35">
        <v>2</v>
      </c>
      <c r="H20" s="35">
        <v>2</v>
      </c>
      <c r="I20" s="45">
        <v>1</v>
      </c>
      <c r="J20" s="135">
        <f>I20</f>
        <v>1</v>
      </c>
      <c r="K20" s="16"/>
      <c r="L20" s="16" t="s">
        <v>13</v>
      </c>
      <c r="M20" s="158" t="s">
        <v>63</v>
      </c>
    </row>
    <row r="21" spans="1:13" ht="12.75">
      <c r="A21" s="23"/>
      <c r="B21" s="270" t="s">
        <v>49</v>
      </c>
      <c r="C21" s="271"/>
      <c r="D21" s="271"/>
      <c r="E21" s="271"/>
      <c r="F21" s="271"/>
      <c r="G21" s="271"/>
      <c r="H21" s="271"/>
      <c r="I21" s="271"/>
      <c r="J21" s="272"/>
      <c r="K21" s="15"/>
      <c r="L21" s="15"/>
      <c r="M21" s="44"/>
    </row>
    <row r="22" spans="1:13" ht="51">
      <c r="A22" s="23"/>
      <c r="B22" s="37" t="s">
        <v>39</v>
      </c>
      <c r="C22" s="35" t="s">
        <v>6</v>
      </c>
      <c r="D22" s="38" t="s">
        <v>7</v>
      </c>
      <c r="E22" s="38" t="s">
        <v>8</v>
      </c>
      <c r="F22" s="35" t="s">
        <v>9</v>
      </c>
      <c r="G22" s="35">
        <v>5</v>
      </c>
      <c r="H22" s="35">
        <v>5</v>
      </c>
      <c r="I22" s="45">
        <v>1</v>
      </c>
      <c r="J22" s="135">
        <f>I22</f>
        <v>1</v>
      </c>
      <c r="K22" s="16"/>
      <c r="L22" s="16" t="s">
        <v>13</v>
      </c>
      <c r="M22" s="158" t="s">
        <v>63</v>
      </c>
    </row>
    <row r="23" spans="1:13" ht="32.25" customHeight="1">
      <c r="A23" s="23"/>
      <c r="B23" s="270" t="s">
        <v>204</v>
      </c>
      <c r="C23" s="271"/>
      <c r="D23" s="271"/>
      <c r="E23" s="271"/>
      <c r="F23" s="271"/>
      <c r="G23" s="271"/>
      <c r="H23" s="271"/>
      <c r="I23" s="271"/>
      <c r="J23" s="272"/>
      <c r="K23" s="15"/>
      <c r="L23" s="15"/>
      <c r="M23" s="44"/>
    </row>
    <row r="24" spans="1:13" ht="51.75" customHeight="1">
      <c r="A24" s="23"/>
      <c r="B24" s="37" t="s">
        <v>39</v>
      </c>
      <c r="C24" s="35" t="s">
        <v>6</v>
      </c>
      <c r="D24" s="38" t="s">
        <v>7</v>
      </c>
      <c r="E24" s="38" t="s">
        <v>8</v>
      </c>
      <c r="F24" s="35" t="s">
        <v>9</v>
      </c>
      <c r="G24" s="35">
        <v>1.5</v>
      </c>
      <c r="H24" s="35">
        <v>2</v>
      </c>
      <c r="I24" s="45">
        <v>1.1</v>
      </c>
      <c r="J24" s="46">
        <f>I24</f>
        <v>1.1</v>
      </c>
      <c r="K24" s="16"/>
      <c r="L24" s="16" t="s">
        <v>13</v>
      </c>
      <c r="M24" s="65" t="s">
        <v>63</v>
      </c>
    </row>
    <row r="25" spans="1:13" s="27" customFormat="1" ht="12.75">
      <c r="A25" s="26"/>
      <c r="B25" s="287" t="s">
        <v>205</v>
      </c>
      <c r="C25" s="288"/>
      <c r="D25" s="288"/>
      <c r="E25" s="288"/>
      <c r="F25" s="288"/>
      <c r="G25" s="288"/>
      <c r="H25" s="288"/>
      <c r="I25" s="288"/>
      <c r="J25" s="288"/>
      <c r="K25" s="288"/>
      <c r="L25" s="288"/>
      <c r="M25" s="289"/>
    </row>
    <row r="26" spans="1:13" s="27" customFormat="1" ht="12.75" customHeight="1">
      <c r="A26" s="26"/>
      <c r="B26" s="360" t="s">
        <v>46</v>
      </c>
      <c r="C26" s="361"/>
      <c r="D26" s="361"/>
      <c r="E26" s="361"/>
      <c r="F26" s="361"/>
      <c r="G26" s="361"/>
      <c r="H26" s="361"/>
      <c r="I26" s="361"/>
      <c r="J26" s="361"/>
      <c r="K26" s="361"/>
      <c r="L26" s="361"/>
      <c r="M26" s="362"/>
    </row>
    <row r="27" spans="1:13" ht="51" customHeight="1">
      <c r="A27" s="23"/>
      <c r="B27" s="354" t="s">
        <v>164</v>
      </c>
      <c r="C27" s="354" t="s">
        <v>6</v>
      </c>
      <c r="D27" s="51" t="s">
        <v>7</v>
      </c>
      <c r="E27" s="16" t="s">
        <v>8</v>
      </c>
      <c r="F27" s="12" t="s">
        <v>28</v>
      </c>
      <c r="G27" s="51">
        <v>13381</v>
      </c>
      <c r="H27" s="51">
        <v>6635</v>
      </c>
      <c r="I27" s="45">
        <f>H27/G27</f>
        <v>0.4958523279276586</v>
      </c>
      <c r="J27" s="363">
        <f>(I27+I28)/2</f>
        <v>0.7479261639638293</v>
      </c>
      <c r="K27" s="51"/>
      <c r="L27" s="16" t="s">
        <v>45</v>
      </c>
      <c r="M27" s="158" t="s">
        <v>64</v>
      </c>
    </row>
    <row r="28" spans="1:13" ht="41.25" customHeight="1">
      <c r="A28" s="23"/>
      <c r="B28" s="358"/>
      <c r="C28" s="358"/>
      <c r="D28" s="248" t="s">
        <v>7</v>
      </c>
      <c r="E28" s="16" t="s">
        <v>8</v>
      </c>
      <c r="F28" s="204" t="s">
        <v>9</v>
      </c>
      <c r="G28" s="248">
        <v>97</v>
      </c>
      <c r="H28" s="248">
        <v>97</v>
      </c>
      <c r="I28" s="45">
        <f>H28/G28</f>
        <v>1</v>
      </c>
      <c r="J28" s="364"/>
      <c r="K28" s="248"/>
      <c r="L28" s="16" t="s">
        <v>13</v>
      </c>
      <c r="M28" s="158"/>
    </row>
    <row r="29" ht="15" customHeight="1">
      <c r="A29" s="23"/>
    </row>
    <row r="30" ht="51" customHeight="1">
      <c r="A30" s="23"/>
    </row>
    <row r="31" ht="20.25">
      <c r="A31" s="23"/>
    </row>
    <row r="32" ht="12.75" customHeight="1">
      <c r="A32" s="23"/>
    </row>
    <row r="33" ht="58.5" customHeight="1">
      <c r="A33" s="23"/>
    </row>
    <row r="34" ht="20.25">
      <c r="A34" s="26"/>
    </row>
    <row r="35" ht="20.25">
      <c r="A35" s="23"/>
    </row>
    <row r="36" ht="54" customHeight="1">
      <c r="A36" s="23"/>
    </row>
    <row r="37" ht="15.75" customHeight="1">
      <c r="A37" s="23"/>
    </row>
    <row r="38" ht="15.75" customHeight="1">
      <c r="A38" s="23"/>
    </row>
    <row r="39" spans="1:13" s="27" customFormat="1" ht="57" customHeight="1">
      <c r="A39" s="26"/>
      <c r="B39" s="2"/>
      <c r="C39" s="2"/>
      <c r="D39" s="2"/>
      <c r="E39" s="2"/>
      <c r="F39" s="2"/>
      <c r="G39" s="7"/>
      <c r="H39" s="7"/>
      <c r="I39" s="7"/>
      <c r="J39" s="7"/>
      <c r="K39" s="22"/>
      <c r="L39" s="6"/>
      <c r="M39" s="6"/>
    </row>
    <row r="40" spans="1:13" s="27" customFormat="1" ht="15.75" customHeight="1">
      <c r="A40" s="26"/>
      <c r="B40" s="2"/>
      <c r="C40" s="2"/>
      <c r="D40" s="2"/>
      <c r="E40" s="2"/>
      <c r="F40" s="2"/>
      <c r="G40" s="7"/>
      <c r="H40" s="7"/>
      <c r="I40" s="7"/>
      <c r="J40" s="7"/>
      <c r="K40" s="22"/>
      <c r="L40" s="6"/>
      <c r="M40" s="6"/>
    </row>
    <row r="41" ht="18" customHeight="1">
      <c r="A41" s="23"/>
    </row>
    <row r="42" ht="51.75" customHeight="1">
      <c r="A42" s="23"/>
    </row>
    <row r="43" ht="16.5" customHeight="1">
      <c r="A43" s="23"/>
    </row>
    <row r="44" ht="15.75" customHeight="1">
      <c r="A44" s="23"/>
    </row>
    <row r="45" spans="1:13" s="27" customFormat="1" ht="53.25" customHeight="1">
      <c r="A45" s="26"/>
      <c r="B45" s="2"/>
      <c r="C45" s="2"/>
      <c r="D45" s="2"/>
      <c r="E45" s="2"/>
      <c r="F45" s="2"/>
      <c r="G45" s="7"/>
      <c r="H45" s="7"/>
      <c r="I45" s="7"/>
      <c r="J45" s="7"/>
      <c r="K45" s="22"/>
      <c r="L45" s="6"/>
      <c r="M45" s="6"/>
    </row>
  </sheetData>
  <sheetProtection/>
  <mergeCells count="12">
    <mergeCell ref="A4:A12"/>
    <mergeCell ref="B23:J23"/>
    <mergeCell ref="B19:J19"/>
    <mergeCell ref="B15:J15"/>
    <mergeCell ref="B27:B28"/>
    <mergeCell ref="C27:C28"/>
    <mergeCell ref="B1:M1"/>
    <mergeCell ref="B26:M26"/>
    <mergeCell ref="B25:M25"/>
    <mergeCell ref="B21:J21"/>
    <mergeCell ref="B17:J17"/>
    <mergeCell ref="J27:J28"/>
  </mergeCells>
  <printOptions/>
  <pageMargins left="0.25" right="0.25" top="0.75" bottom="0.75" header="0.3" footer="0.3"/>
  <pageSetup horizontalDpi="600" verticalDpi="600" orientation="landscape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M37"/>
  <sheetViews>
    <sheetView zoomScaleSheetLayoutView="100" zoomScalePageLayoutView="80" workbookViewId="0" topLeftCell="A13">
      <selection activeCell="C21" sqref="C21"/>
    </sheetView>
  </sheetViews>
  <sheetFormatPr defaultColWidth="9.140625" defaultRowHeight="12.75"/>
  <cols>
    <col min="2" max="2" width="27.140625" style="2" customWidth="1"/>
    <col min="3" max="3" width="8.00390625" style="2" customWidth="1"/>
    <col min="4" max="4" width="10.7109375" style="2" customWidth="1"/>
    <col min="5" max="5" width="12.00390625" style="2" customWidth="1"/>
    <col min="6" max="6" width="7.8515625" style="2" customWidth="1"/>
    <col min="7" max="7" width="9.00390625" style="7" customWidth="1"/>
    <col min="8" max="9" width="10.28125" style="7" customWidth="1"/>
    <col min="10" max="10" width="12.57421875" style="7" customWidth="1"/>
    <col min="11" max="11" width="13.57421875" style="22" customWidth="1"/>
    <col min="12" max="12" width="17.57421875" style="6" customWidth="1"/>
    <col min="13" max="13" width="20.57421875" style="6" customWidth="1"/>
  </cols>
  <sheetData>
    <row r="1" spans="2:13" ht="25.5" customHeight="1">
      <c r="B1" s="266" t="s">
        <v>202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</row>
    <row r="2" spans="1:13" s="8" customFormat="1" ht="116.25" customHeight="1">
      <c r="A2" s="5" t="s">
        <v>95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14</v>
      </c>
      <c r="H2" s="17" t="s">
        <v>15</v>
      </c>
      <c r="I2" s="17" t="s">
        <v>20</v>
      </c>
      <c r="J2" s="17" t="s">
        <v>21</v>
      </c>
      <c r="K2" s="17" t="s">
        <v>5</v>
      </c>
      <c r="L2" s="19" t="s">
        <v>12</v>
      </c>
      <c r="M2" s="5" t="s">
        <v>19</v>
      </c>
    </row>
    <row r="3" spans="1:13" s="9" customFormat="1" ht="15" customHeight="1">
      <c r="A3" s="13">
        <v>1</v>
      </c>
      <c r="B3" s="13">
        <v>2</v>
      </c>
      <c r="C3" s="13">
        <v>3</v>
      </c>
      <c r="D3" s="13">
        <v>4</v>
      </c>
      <c r="E3" s="13">
        <v>5</v>
      </c>
      <c r="F3" s="4">
        <v>6</v>
      </c>
      <c r="G3" s="4">
        <v>7</v>
      </c>
      <c r="H3" s="18">
        <v>8</v>
      </c>
      <c r="I3" s="18">
        <v>9</v>
      </c>
      <c r="J3" s="18">
        <v>10</v>
      </c>
      <c r="K3" s="4">
        <v>11</v>
      </c>
      <c r="L3" s="20">
        <v>12</v>
      </c>
      <c r="M3" s="4">
        <v>13</v>
      </c>
    </row>
    <row r="4" spans="1:13" s="1" customFormat="1" ht="12.75">
      <c r="A4" s="328" t="s">
        <v>136</v>
      </c>
      <c r="B4" s="75" t="s">
        <v>18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44"/>
    </row>
    <row r="5" spans="1:13" s="25" customFormat="1" ht="12.75">
      <c r="A5" s="329"/>
      <c r="B5" s="75" t="s">
        <v>58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44"/>
    </row>
    <row r="6" spans="1:13" s="25" customFormat="1" ht="16.5" customHeight="1">
      <c r="A6" s="329"/>
      <c r="B6" s="75" t="s">
        <v>26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44"/>
    </row>
    <row r="7" spans="1:13" ht="42.75" customHeight="1">
      <c r="A7" s="23"/>
      <c r="B7" s="68" t="s">
        <v>35</v>
      </c>
      <c r="C7" s="89" t="s">
        <v>6</v>
      </c>
      <c r="D7" s="50" t="s">
        <v>7</v>
      </c>
      <c r="E7" s="50" t="s">
        <v>8</v>
      </c>
      <c r="F7" s="89" t="s">
        <v>9</v>
      </c>
      <c r="G7" s="90">
        <v>179</v>
      </c>
      <c r="H7" s="90">
        <v>184</v>
      </c>
      <c r="I7" s="45">
        <f>H7/G7</f>
        <v>1.0279329608938548</v>
      </c>
      <c r="J7" s="135">
        <f>I7</f>
        <v>1.0279329608938548</v>
      </c>
      <c r="K7" s="16"/>
      <c r="L7" s="16" t="s">
        <v>13</v>
      </c>
      <c r="M7" s="158" t="s">
        <v>187</v>
      </c>
    </row>
    <row r="8" spans="1:13" ht="16.5" customHeight="1">
      <c r="A8" s="23"/>
      <c r="B8" s="137" t="s">
        <v>137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44"/>
    </row>
    <row r="9" spans="1:13" ht="42.75" customHeight="1">
      <c r="A9" s="23"/>
      <c r="B9" s="68" t="s">
        <v>35</v>
      </c>
      <c r="C9" s="89" t="s">
        <v>6</v>
      </c>
      <c r="D9" s="50" t="s">
        <v>7</v>
      </c>
      <c r="E9" s="50" t="s">
        <v>8</v>
      </c>
      <c r="F9" s="89" t="s">
        <v>9</v>
      </c>
      <c r="G9" s="90">
        <v>19</v>
      </c>
      <c r="H9" s="90">
        <v>20</v>
      </c>
      <c r="I9" s="45">
        <f>H9/G9</f>
        <v>1.0526315789473684</v>
      </c>
      <c r="J9" s="135">
        <f>I9</f>
        <v>1.0526315789473684</v>
      </c>
      <c r="K9" s="16"/>
      <c r="L9" s="16" t="s">
        <v>13</v>
      </c>
      <c r="M9" s="158" t="s">
        <v>187</v>
      </c>
    </row>
    <row r="10" spans="1:13" ht="16.5" customHeight="1">
      <c r="A10" s="23"/>
      <c r="B10" s="137" t="s">
        <v>31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44"/>
    </row>
    <row r="11" spans="1:13" ht="42.75" customHeight="1">
      <c r="A11" s="23"/>
      <c r="B11" s="68" t="s">
        <v>35</v>
      </c>
      <c r="C11" s="89" t="s">
        <v>6</v>
      </c>
      <c r="D11" s="50" t="s">
        <v>7</v>
      </c>
      <c r="E11" s="50" t="s">
        <v>8</v>
      </c>
      <c r="F11" s="89" t="s">
        <v>9</v>
      </c>
      <c r="G11" s="90">
        <v>1</v>
      </c>
      <c r="H11" s="90">
        <v>1</v>
      </c>
      <c r="I11" s="45">
        <f>H11/G11</f>
        <v>1</v>
      </c>
      <c r="J11" s="135">
        <f>I11</f>
        <v>1</v>
      </c>
      <c r="K11" s="16"/>
      <c r="L11" s="16" t="s">
        <v>13</v>
      </c>
      <c r="M11" s="158" t="s">
        <v>187</v>
      </c>
    </row>
    <row r="12" spans="1:13" ht="17.25" customHeight="1">
      <c r="A12" s="23"/>
      <c r="B12" s="137" t="s">
        <v>206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44"/>
    </row>
    <row r="13" spans="1:13" ht="54.75" customHeight="1">
      <c r="A13" s="23"/>
      <c r="B13" s="68" t="s">
        <v>35</v>
      </c>
      <c r="C13" s="89" t="s">
        <v>6</v>
      </c>
      <c r="D13" s="50" t="s">
        <v>7</v>
      </c>
      <c r="E13" s="50" t="s">
        <v>8</v>
      </c>
      <c r="F13" s="89" t="s">
        <v>9</v>
      </c>
      <c r="G13" s="90">
        <v>1</v>
      </c>
      <c r="H13" s="90">
        <v>1</v>
      </c>
      <c r="I13" s="45">
        <f>H13/G13</f>
        <v>1</v>
      </c>
      <c r="J13" s="135">
        <f>I13</f>
        <v>1</v>
      </c>
      <c r="K13" s="16"/>
      <c r="L13" s="16" t="s">
        <v>13</v>
      </c>
      <c r="M13" s="158" t="s">
        <v>187</v>
      </c>
    </row>
    <row r="14" spans="1:13" ht="15" customHeight="1">
      <c r="A14" s="23"/>
      <c r="B14" s="36" t="s">
        <v>111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44"/>
    </row>
    <row r="15" spans="1:13" ht="19.5" customHeight="1">
      <c r="A15" s="23"/>
      <c r="B15" s="270" t="s">
        <v>26</v>
      </c>
      <c r="C15" s="271"/>
      <c r="D15" s="271"/>
      <c r="E15" s="271"/>
      <c r="F15" s="271"/>
      <c r="G15" s="271"/>
      <c r="H15" s="271"/>
      <c r="I15" s="271"/>
      <c r="J15" s="272"/>
      <c r="K15" s="15"/>
      <c r="L15" s="15"/>
      <c r="M15" s="44"/>
    </row>
    <row r="16" spans="1:13" ht="51">
      <c r="A16" s="23"/>
      <c r="B16" s="68" t="s">
        <v>39</v>
      </c>
      <c r="C16" s="89" t="s">
        <v>6</v>
      </c>
      <c r="D16" s="50" t="s">
        <v>7</v>
      </c>
      <c r="E16" s="50" t="s">
        <v>8</v>
      </c>
      <c r="F16" s="89" t="s">
        <v>9</v>
      </c>
      <c r="G16" s="89">
        <v>193</v>
      </c>
      <c r="H16" s="89">
        <v>184</v>
      </c>
      <c r="I16" s="45">
        <f>H16/G16</f>
        <v>0.9533678756476683</v>
      </c>
      <c r="J16" s="46">
        <f>I16</f>
        <v>0.9533678756476683</v>
      </c>
      <c r="K16" s="16"/>
      <c r="L16" s="16" t="s">
        <v>13</v>
      </c>
      <c r="M16" s="158" t="s">
        <v>189</v>
      </c>
    </row>
    <row r="17" spans="1:13" ht="12.75">
      <c r="A17" s="23"/>
      <c r="B17" s="431" t="s">
        <v>222</v>
      </c>
      <c r="C17" s="432"/>
      <c r="D17" s="432"/>
      <c r="E17" s="432"/>
      <c r="F17" s="432"/>
      <c r="G17" s="432"/>
      <c r="H17" s="432"/>
      <c r="I17" s="432"/>
      <c r="J17" s="432"/>
      <c r="K17" s="432"/>
      <c r="L17" s="432"/>
      <c r="M17" s="433"/>
    </row>
    <row r="18" spans="1:13" ht="46.5" customHeight="1">
      <c r="A18" s="23"/>
      <c r="B18" s="68" t="s">
        <v>39</v>
      </c>
      <c r="C18" s="89" t="s">
        <v>6</v>
      </c>
      <c r="D18" s="50" t="s">
        <v>7</v>
      </c>
      <c r="E18" s="50" t="s">
        <v>8</v>
      </c>
      <c r="F18" s="89" t="s">
        <v>9</v>
      </c>
      <c r="G18" s="89">
        <v>25</v>
      </c>
      <c r="H18" s="89">
        <v>25</v>
      </c>
      <c r="I18" s="45">
        <f>H18/G18</f>
        <v>1</v>
      </c>
      <c r="J18" s="135">
        <f>I18</f>
        <v>1</v>
      </c>
      <c r="K18" s="16"/>
      <c r="L18" s="16" t="s">
        <v>13</v>
      </c>
      <c r="M18" s="158" t="s">
        <v>189</v>
      </c>
    </row>
    <row r="19" spans="1:13" ht="18.75" customHeight="1">
      <c r="A19" s="23"/>
      <c r="B19" s="287" t="s">
        <v>138</v>
      </c>
      <c r="C19" s="288"/>
      <c r="D19" s="288"/>
      <c r="E19" s="288"/>
      <c r="F19" s="288"/>
      <c r="G19" s="288"/>
      <c r="H19" s="288"/>
      <c r="I19" s="288"/>
      <c r="J19" s="288"/>
      <c r="K19" s="288"/>
      <c r="L19" s="288"/>
      <c r="M19" s="289"/>
    </row>
    <row r="20" spans="1:13" ht="18" customHeight="1">
      <c r="A20" s="23"/>
      <c r="B20" s="335" t="s">
        <v>26</v>
      </c>
      <c r="C20" s="335"/>
      <c r="D20" s="335"/>
      <c r="E20" s="335"/>
      <c r="F20" s="335"/>
      <c r="G20" s="335"/>
      <c r="H20" s="335"/>
      <c r="I20" s="335"/>
      <c r="J20" s="335"/>
      <c r="K20" s="335"/>
      <c r="L20" s="335"/>
      <c r="M20" s="335"/>
    </row>
    <row r="21" spans="1:13" s="27" customFormat="1" ht="46.5" customHeight="1">
      <c r="A21" s="26"/>
      <c r="B21" s="52" t="s">
        <v>41</v>
      </c>
      <c r="C21" s="52" t="s">
        <v>6</v>
      </c>
      <c r="D21" s="51" t="s">
        <v>7</v>
      </c>
      <c r="E21" s="16" t="s">
        <v>8</v>
      </c>
      <c r="F21" s="12" t="s">
        <v>9</v>
      </c>
      <c r="G21" s="240">
        <v>30</v>
      </c>
      <c r="H21" s="240">
        <v>23</v>
      </c>
      <c r="I21" s="45">
        <f>H21/G21</f>
        <v>0.7666666666666667</v>
      </c>
      <c r="J21" s="77">
        <f>I21</f>
        <v>0.7666666666666667</v>
      </c>
      <c r="K21" s="205" t="s">
        <v>192</v>
      </c>
      <c r="L21" s="16" t="s">
        <v>13</v>
      </c>
      <c r="M21" s="158" t="s">
        <v>188</v>
      </c>
    </row>
    <row r="22" spans="1:13" s="27" customFormat="1" ht="12.75">
      <c r="A22" s="26"/>
      <c r="B22" s="335" t="s">
        <v>82</v>
      </c>
      <c r="C22" s="335"/>
      <c r="D22" s="335"/>
      <c r="E22" s="335"/>
      <c r="F22" s="335"/>
      <c r="G22" s="335"/>
      <c r="H22" s="335"/>
      <c r="I22" s="335"/>
      <c r="J22" s="335"/>
      <c r="K22" s="335"/>
      <c r="L22" s="335"/>
      <c r="M22" s="335"/>
    </row>
    <row r="23" spans="1:13" ht="58.5" customHeight="1">
      <c r="A23" s="23"/>
      <c r="B23" s="167" t="s">
        <v>41</v>
      </c>
      <c r="C23" s="167" t="s">
        <v>6</v>
      </c>
      <c r="D23" s="166" t="s">
        <v>7</v>
      </c>
      <c r="E23" s="16" t="s">
        <v>8</v>
      </c>
      <c r="F23" s="168" t="s">
        <v>9</v>
      </c>
      <c r="G23" s="240">
        <v>1</v>
      </c>
      <c r="H23" s="240">
        <v>1</v>
      </c>
      <c r="I23" s="45">
        <f>H23/G23</f>
        <v>1</v>
      </c>
      <c r="J23" s="77">
        <f>I23</f>
        <v>1</v>
      </c>
      <c r="K23" s="205" t="s">
        <v>192</v>
      </c>
      <c r="L23" s="16" t="s">
        <v>13</v>
      </c>
      <c r="M23" s="158" t="s">
        <v>187</v>
      </c>
    </row>
    <row r="24" spans="1:13" ht="12.75">
      <c r="A24" s="23"/>
      <c r="B24" s="335" t="s">
        <v>99</v>
      </c>
      <c r="C24" s="335"/>
      <c r="D24" s="335"/>
      <c r="E24" s="335"/>
      <c r="F24" s="335"/>
      <c r="G24" s="335"/>
      <c r="H24" s="335"/>
      <c r="I24" s="335"/>
      <c r="J24" s="335"/>
      <c r="K24" s="335"/>
      <c r="L24" s="335"/>
      <c r="M24" s="335"/>
    </row>
    <row r="25" spans="1:13" ht="12.75">
      <c r="A25" s="23"/>
      <c r="B25" s="287" t="s">
        <v>46</v>
      </c>
      <c r="C25" s="288"/>
      <c r="D25" s="288"/>
      <c r="E25" s="288"/>
      <c r="F25" s="288"/>
      <c r="G25" s="288"/>
      <c r="H25" s="288"/>
      <c r="I25" s="288"/>
      <c r="J25" s="288"/>
      <c r="K25" s="288"/>
      <c r="L25" s="288"/>
      <c r="M25" s="289"/>
    </row>
    <row r="26" spans="1:13" ht="17.25" customHeight="1">
      <c r="A26" s="23"/>
      <c r="B26" s="290" t="s">
        <v>56</v>
      </c>
      <c r="C26" s="319" t="s">
        <v>6</v>
      </c>
      <c r="D26" s="69" t="s">
        <v>7</v>
      </c>
      <c r="E26" s="70" t="s">
        <v>42</v>
      </c>
      <c r="F26" s="70" t="s">
        <v>43</v>
      </c>
      <c r="G26" s="87">
        <v>16450</v>
      </c>
      <c r="H26" s="87">
        <v>8930</v>
      </c>
      <c r="I26" s="45">
        <f>H26/G26</f>
        <v>0.5428571428571428</v>
      </c>
      <c r="J26" s="135">
        <f>(I26+I27)/2</f>
        <v>0.7714285714285714</v>
      </c>
      <c r="K26" s="290" t="s">
        <v>139</v>
      </c>
      <c r="L26" s="16"/>
      <c r="M26" s="158" t="s">
        <v>188</v>
      </c>
    </row>
    <row r="27" spans="1:13" s="27" customFormat="1" ht="45.75" customHeight="1">
      <c r="A27" s="26"/>
      <c r="B27" s="291"/>
      <c r="C27" s="321"/>
      <c r="D27" s="69" t="s">
        <v>7</v>
      </c>
      <c r="E27" s="70" t="s">
        <v>8</v>
      </c>
      <c r="F27" s="71" t="s">
        <v>9</v>
      </c>
      <c r="G27" s="88">
        <v>206</v>
      </c>
      <c r="H27" s="88">
        <v>206</v>
      </c>
      <c r="I27" s="45">
        <v>1</v>
      </c>
      <c r="J27" s="148"/>
      <c r="K27" s="291"/>
      <c r="L27" s="16"/>
      <c r="M27" s="147"/>
    </row>
    <row r="28" spans="1:13" s="27" customFormat="1" ht="20.25">
      <c r="A28" s="26"/>
      <c r="B28" s="2" t="s">
        <v>140</v>
      </c>
      <c r="C28" s="2"/>
      <c r="D28" s="2"/>
      <c r="E28" s="2"/>
      <c r="F28" s="2"/>
      <c r="G28" s="7"/>
      <c r="H28" s="7"/>
      <c r="I28" s="7"/>
      <c r="J28" s="7"/>
      <c r="K28" s="22"/>
      <c r="L28" s="6"/>
      <c r="M28" s="6"/>
    </row>
    <row r="29" spans="1:13" s="27" customFormat="1" ht="49.5" customHeight="1">
      <c r="A29" s="26"/>
      <c r="B29" s="2"/>
      <c r="C29" s="2"/>
      <c r="D29" s="2"/>
      <c r="E29" s="2"/>
      <c r="F29" s="2"/>
      <c r="G29" s="7"/>
      <c r="H29" s="7"/>
      <c r="I29" s="7"/>
      <c r="J29" s="7"/>
      <c r="K29" s="22"/>
      <c r="L29" s="6"/>
      <c r="M29" s="6"/>
    </row>
    <row r="30" spans="1:13" s="27" customFormat="1" ht="20.25">
      <c r="A30" s="26"/>
      <c r="B30" s="2"/>
      <c r="C30" s="2"/>
      <c r="D30" s="2"/>
      <c r="E30" s="2"/>
      <c r="F30" s="2"/>
      <c r="G30" s="7"/>
      <c r="H30" s="7"/>
      <c r="I30" s="7"/>
      <c r="J30" s="7"/>
      <c r="K30" s="22"/>
      <c r="L30" s="6"/>
      <c r="M30" s="6"/>
    </row>
    <row r="31" spans="1:13" s="27" customFormat="1" ht="12.75" customHeight="1">
      <c r="A31" s="26"/>
      <c r="B31" s="2"/>
      <c r="C31" s="2"/>
      <c r="D31" s="2"/>
      <c r="E31" s="2"/>
      <c r="F31" s="2"/>
      <c r="G31" s="7"/>
      <c r="H31" s="7"/>
      <c r="I31" s="7"/>
      <c r="J31" s="7"/>
      <c r="K31" s="22"/>
      <c r="L31" s="6"/>
      <c r="M31" s="6"/>
    </row>
    <row r="32" spans="1:13" s="27" customFormat="1" ht="45" customHeight="1">
      <c r="A32" s="26"/>
      <c r="B32" s="2"/>
      <c r="C32" s="2"/>
      <c r="D32" s="2"/>
      <c r="E32" s="2"/>
      <c r="F32" s="2"/>
      <c r="G32" s="7"/>
      <c r="H32" s="7"/>
      <c r="I32" s="7"/>
      <c r="J32" s="7"/>
      <c r="K32" s="22"/>
      <c r="L32" s="6"/>
      <c r="M32" s="6"/>
    </row>
    <row r="33" spans="1:13" s="27" customFormat="1" ht="20.25">
      <c r="A33" s="196"/>
      <c r="B33" s="2"/>
      <c r="C33" s="2"/>
      <c r="D33" s="2"/>
      <c r="E33" s="2"/>
      <c r="F33" s="2"/>
      <c r="G33" s="7"/>
      <c r="H33" s="7"/>
      <c r="I33" s="7"/>
      <c r="J33" s="7"/>
      <c r="K33" s="22"/>
      <c r="L33" s="6"/>
      <c r="M33" s="6"/>
    </row>
    <row r="34" spans="1:13" s="27" customFormat="1" ht="20.25">
      <c r="A34"/>
      <c r="B34" s="2"/>
      <c r="C34" s="2"/>
      <c r="D34" s="2"/>
      <c r="E34" s="2"/>
      <c r="F34" s="2"/>
      <c r="G34" s="7"/>
      <c r="H34" s="7"/>
      <c r="I34" s="7"/>
      <c r="J34" s="7"/>
      <c r="K34" s="22"/>
      <c r="L34" s="6"/>
      <c r="M34" s="6"/>
    </row>
    <row r="35" spans="1:13" s="27" customFormat="1" ht="45" customHeight="1">
      <c r="A35"/>
      <c r="B35" s="2"/>
      <c r="C35" s="2"/>
      <c r="D35" s="2"/>
      <c r="E35" s="2"/>
      <c r="F35" s="2"/>
      <c r="G35" s="7"/>
      <c r="H35" s="7"/>
      <c r="I35" s="7"/>
      <c r="J35" s="7"/>
      <c r="K35" s="22"/>
      <c r="L35" s="6"/>
      <c r="M35" s="6"/>
    </row>
    <row r="36" spans="1:13" s="27" customFormat="1" ht="20.25">
      <c r="A36"/>
      <c r="B36" s="2"/>
      <c r="C36" s="2"/>
      <c r="D36" s="2"/>
      <c r="E36" s="2"/>
      <c r="F36" s="2"/>
      <c r="G36" s="7"/>
      <c r="H36" s="7"/>
      <c r="I36" s="7"/>
      <c r="J36" s="7"/>
      <c r="K36" s="22"/>
      <c r="L36" s="6"/>
      <c r="M36" s="6"/>
    </row>
    <row r="37" spans="1:13" s="27" customFormat="1" ht="12.75" customHeight="1">
      <c r="A37"/>
      <c r="B37" s="2"/>
      <c r="C37" s="2"/>
      <c r="D37" s="2"/>
      <c r="E37" s="2"/>
      <c r="F37" s="2"/>
      <c r="G37" s="7"/>
      <c r="H37" s="7"/>
      <c r="I37" s="7"/>
      <c r="J37" s="7"/>
      <c r="K37" s="22"/>
      <c r="L37" s="6"/>
      <c r="M37" s="6"/>
    </row>
  </sheetData>
  <sheetProtection/>
  <mergeCells count="12">
    <mergeCell ref="B17:M17"/>
    <mergeCell ref="B22:M22"/>
    <mergeCell ref="B25:M25"/>
    <mergeCell ref="B20:M20"/>
    <mergeCell ref="K26:K27"/>
    <mergeCell ref="B1:M1"/>
    <mergeCell ref="A4:A6"/>
    <mergeCell ref="B15:J15"/>
    <mergeCell ref="B26:B27"/>
    <mergeCell ref="C26:C27"/>
    <mergeCell ref="B19:M19"/>
    <mergeCell ref="B24:M24"/>
  </mergeCells>
  <printOptions/>
  <pageMargins left="0.25" right="0.25" top="0.75" bottom="0.75" header="0.3" footer="0.3"/>
  <pageSetup horizontalDpi="600" verticalDpi="600" orientation="landscape" paperSize="9" scale="61" r:id="rId1"/>
  <rowBreaks count="2" manualBreakCount="2">
    <brk id="20" max="12" man="1"/>
    <brk id="32" max="12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M33"/>
  <sheetViews>
    <sheetView zoomScale="110" zoomScaleNormal="110" zoomScaleSheetLayoutView="100" zoomScalePageLayoutView="80" workbookViewId="0" topLeftCell="A22">
      <selection activeCell="J29" sqref="J29:J31"/>
    </sheetView>
  </sheetViews>
  <sheetFormatPr defaultColWidth="9.140625" defaultRowHeight="12.75"/>
  <cols>
    <col min="2" max="2" width="27.7109375" style="2" customWidth="1"/>
    <col min="3" max="3" width="8.00390625" style="2" customWidth="1"/>
    <col min="4" max="4" width="10.7109375" style="2" customWidth="1"/>
    <col min="5" max="5" width="13.8515625" style="2" customWidth="1"/>
    <col min="6" max="6" width="9.8515625" style="2" customWidth="1"/>
    <col min="7" max="7" width="9.00390625" style="7" customWidth="1"/>
    <col min="8" max="9" width="10.28125" style="7" customWidth="1"/>
    <col min="10" max="10" width="11.421875" style="7" customWidth="1"/>
    <col min="11" max="11" width="15.57421875" style="22" customWidth="1"/>
    <col min="12" max="12" width="11.140625" style="6" customWidth="1"/>
    <col min="13" max="13" width="14.57421875" style="6" customWidth="1"/>
  </cols>
  <sheetData>
    <row r="1" spans="2:13" ht="25.5" customHeight="1">
      <c r="B1" s="266" t="s">
        <v>202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</row>
    <row r="2" spans="1:13" s="8" customFormat="1" ht="115.5" customHeight="1">
      <c r="A2" s="5" t="s">
        <v>95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14</v>
      </c>
      <c r="H2" s="17" t="s">
        <v>15</v>
      </c>
      <c r="I2" s="17" t="s">
        <v>20</v>
      </c>
      <c r="J2" s="17" t="s">
        <v>21</v>
      </c>
      <c r="K2" s="17" t="s">
        <v>5</v>
      </c>
      <c r="L2" s="19" t="s">
        <v>12</v>
      </c>
      <c r="M2" s="5" t="s">
        <v>19</v>
      </c>
    </row>
    <row r="3" spans="1:13" s="9" customFormat="1" ht="15" customHeight="1">
      <c r="A3" s="13">
        <v>1</v>
      </c>
      <c r="B3" s="13">
        <v>2</v>
      </c>
      <c r="C3" s="13">
        <v>3</v>
      </c>
      <c r="D3" s="13">
        <v>4</v>
      </c>
      <c r="E3" s="13">
        <v>5</v>
      </c>
      <c r="F3" s="4">
        <v>6</v>
      </c>
      <c r="G3" s="4">
        <v>7</v>
      </c>
      <c r="H3" s="18">
        <v>8</v>
      </c>
      <c r="I3" s="18">
        <v>9</v>
      </c>
      <c r="J3" s="18">
        <v>10</v>
      </c>
      <c r="K3" s="4">
        <v>11</v>
      </c>
      <c r="L3" s="20">
        <v>12</v>
      </c>
      <c r="M3" s="4">
        <v>13</v>
      </c>
    </row>
    <row r="4" spans="1:13" s="1" customFormat="1" ht="12.75">
      <c r="A4" s="328" t="s">
        <v>141</v>
      </c>
      <c r="B4" s="75" t="s">
        <v>18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44"/>
    </row>
    <row r="5" spans="1:13" s="25" customFormat="1" ht="12.75">
      <c r="A5" s="329"/>
      <c r="B5" s="75" t="s">
        <v>24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44"/>
    </row>
    <row r="6" spans="1:13" s="25" customFormat="1" ht="12.75">
      <c r="A6" s="329"/>
      <c r="B6" s="75" t="s">
        <v>26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44"/>
    </row>
    <row r="7" spans="1:13" ht="51">
      <c r="A7" s="23"/>
      <c r="B7" s="68" t="s">
        <v>35</v>
      </c>
      <c r="C7" s="89" t="s">
        <v>6</v>
      </c>
      <c r="D7" s="50" t="s">
        <v>7</v>
      </c>
      <c r="E7" s="50" t="s">
        <v>8</v>
      </c>
      <c r="F7" s="89" t="s">
        <v>9</v>
      </c>
      <c r="G7" s="90">
        <v>202</v>
      </c>
      <c r="H7" s="90">
        <v>200</v>
      </c>
      <c r="I7" s="45">
        <f>H7/G7</f>
        <v>0.9900990099009901</v>
      </c>
      <c r="J7" s="46">
        <f>I7</f>
        <v>0.9900990099009901</v>
      </c>
      <c r="K7" s="16"/>
      <c r="L7" s="16" t="s">
        <v>13</v>
      </c>
      <c r="M7" s="158" t="s">
        <v>186</v>
      </c>
    </row>
    <row r="8" spans="1:13" ht="12.75">
      <c r="A8" s="23"/>
      <c r="B8" s="137" t="s">
        <v>31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44"/>
    </row>
    <row r="9" spans="1:13" ht="51">
      <c r="A9" s="23"/>
      <c r="B9" s="68" t="s">
        <v>35</v>
      </c>
      <c r="C9" s="89" t="s">
        <v>6</v>
      </c>
      <c r="D9" s="50" t="s">
        <v>7</v>
      </c>
      <c r="E9" s="50" t="s">
        <v>8</v>
      </c>
      <c r="F9" s="89" t="s">
        <v>9</v>
      </c>
      <c r="G9" s="90">
        <v>1</v>
      </c>
      <c r="H9" s="90">
        <v>1</v>
      </c>
      <c r="I9" s="45">
        <v>1</v>
      </c>
      <c r="J9" s="135">
        <f>I9</f>
        <v>1</v>
      </c>
      <c r="K9" s="16"/>
      <c r="L9" s="16" t="s">
        <v>13</v>
      </c>
      <c r="M9" s="158" t="s">
        <v>187</v>
      </c>
    </row>
    <row r="10" spans="1:13" ht="15.75" customHeight="1">
      <c r="A10" s="23"/>
      <c r="B10" s="287" t="s">
        <v>49</v>
      </c>
      <c r="C10" s="288"/>
      <c r="D10" s="288"/>
      <c r="E10" s="288"/>
      <c r="F10" s="288"/>
      <c r="G10" s="288"/>
      <c r="H10" s="288"/>
      <c r="I10" s="288"/>
      <c r="J10" s="288"/>
      <c r="K10" s="288"/>
      <c r="L10" s="288"/>
      <c r="M10" s="289"/>
    </row>
    <row r="11" spans="1:13" ht="51">
      <c r="A11" s="23"/>
      <c r="B11" s="68" t="s">
        <v>35</v>
      </c>
      <c r="C11" s="89" t="s">
        <v>6</v>
      </c>
      <c r="D11" s="50" t="s">
        <v>7</v>
      </c>
      <c r="E11" s="50" t="s">
        <v>8</v>
      </c>
      <c r="F11" s="89" t="s">
        <v>9</v>
      </c>
      <c r="G11" s="90">
        <v>2</v>
      </c>
      <c r="H11" s="90">
        <v>2</v>
      </c>
      <c r="I11" s="45">
        <f>H11/G11</f>
        <v>1</v>
      </c>
      <c r="J11" s="135">
        <f>I11</f>
        <v>1</v>
      </c>
      <c r="K11" s="16"/>
      <c r="L11" s="16" t="s">
        <v>13</v>
      </c>
      <c r="M11" s="158" t="s">
        <v>187</v>
      </c>
    </row>
    <row r="12" spans="1:13" ht="12.75" customHeight="1">
      <c r="A12" s="23"/>
      <c r="B12" s="287" t="s">
        <v>84</v>
      </c>
      <c r="C12" s="288"/>
      <c r="D12" s="288"/>
      <c r="E12" s="288"/>
      <c r="F12" s="288"/>
      <c r="G12" s="288"/>
      <c r="H12" s="288"/>
      <c r="I12" s="288"/>
      <c r="J12" s="288"/>
      <c r="K12" s="288"/>
      <c r="L12" s="288"/>
      <c r="M12" s="289"/>
    </row>
    <row r="13" spans="1:13" ht="51">
      <c r="A13" s="23"/>
      <c r="B13" s="68" t="s">
        <v>35</v>
      </c>
      <c r="C13" s="89" t="s">
        <v>6</v>
      </c>
      <c r="D13" s="50" t="s">
        <v>7</v>
      </c>
      <c r="E13" s="50" t="s">
        <v>8</v>
      </c>
      <c r="F13" s="89" t="s">
        <v>9</v>
      </c>
      <c r="G13" s="90">
        <v>15</v>
      </c>
      <c r="H13" s="90">
        <v>20</v>
      </c>
      <c r="I13" s="45">
        <v>1.1</v>
      </c>
      <c r="J13" s="135">
        <f>I13</f>
        <v>1.1</v>
      </c>
      <c r="K13" s="16"/>
      <c r="L13" s="16" t="s">
        <v>13</v>
      </c>
      <c r="M13" s="158" t="s">
        <v>187</v>
      </c>
    </row>
    <row r="14" spans="1:13" ht="12.75">
      <c r="A14" s="23"/>
      <c r="B14" s="36" t="s">
        <v>111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44"/>
    </row>
    <row r="15" spans="1:13" ht="12.75" customHeight="1">
      <c r="A15" s="23"/>
      <c r="B15" s="270" t="s">
        <v>26</v>
      </c>
      <c r="C15" s="271"/>
      <c r="D15" s="271"/>
      <c r="E15" s="271"/>
      <c r="F15" s="271"/>
      <c r="G15" s="271"/>
      <c r="H15" s="271"/>
      <c r="I15" s="271"/>
      <c r="J15" s="272"/>
      <c r="K15" s="15"/>
      <c r="L15" s="15"/>
      <c r="M15" s="44"/>
    </row>
    <row r="16" spans="1:13" ht="44.25" customHeight="1">
      <c r="A16" s="23"/>
      <c r="B16" s="68" t="s">
        <v>39</v>
      </c>
      <c r="C16" s="89" t="s">
        <v>6</v>
      </c>
      <c r="D16" s="50" t="s">
        <v>7</v>
      </c>
      <c r="E16" s="50" t="s">
        <v>8</v>
      </c>
      <c r="F16" s="89" t="s">
        <v>9</v>
      </c>
      <c r="G16" s="89">
        <v>223</v>
      </c>
      <c r="H16" s="89">
        <v>217</v>
      </c>
      <c r="I16" s="45">
        <f>H16/G16</f>
        <v>0.9730941704035875</v>
      </c>
      <c r="J16" s="46">
        <f>I16</f>
        <v>0.9730941704035875</v>
      </c>
      <c r="K16" s="16"/>
      <c r="L16" s="16" t="s">
        <v>13</v>
      </c>
      <c r="M16" s="158" t="s">
        <v>186</v>
      </c>
    </row>
    <row r="17" spans="1:13" s="27" customFormat="1" ht="24" customHeight="1">
      <c r="A17" s="23"/>
      <c r="B17" s="270" t="s">
        <v>84</v>
      </c>
      <c r="C17" s="271"/>
      <c r="D17" s="271"/>
      <c r="E17" s="271"/>
      <c r="F17" s="271"/>
      <c r="G17" s="271"/>
      <c r="H17" s="271"/>
      <c r="I17" s="271"/>
      <c r="J17" s="272"/>
      <c r="K17" s="15"/>
      <c r="L17" s="15"/>
      <c r="M17" s="44"/>
    </row>
    <row r="18" spans="1:13" s="27" customFormat="1" ht="51">
      <c r="A18" s="23"/>
      <c r="B18" s="68" t="s">
        <v>39</v>
      </c>
      <c r="C18" s="89" t="s">
        <v>6</v>
      </c>
      <c r="D18" s="50" t="s">
        <v>7</v>
      </c>
      <c r="E18" s="50" t="s">
        <v>8</v>
      </c>
      <c r="F18" s="89" t="s">
        <v>9</v>
      </c>
      <c r="G18" s="89">
        <v>43</v>
      </c>
      <c r="H18" s="89">
        <v>41</v>
      </c>
      <c r="I18" s="45">
        <f>H18/G18</f>
        <v>0.9534883720930233</v>
      </c>
      <c r="J18" s="135">
        <f>I18</f>
        <v>0.9534883720930233</v>
      </c>
      <c r="K18" s="16"/>
      <c r="L18" s="16" t="s">
        <v>13</v>
      </c>
      <c r="M18" s="158" t="s">
        <v>189</v>
      </c>
    </row>
    <row r="19" spans="1:13" ht="18.75" customHeight="1">
      <c r="A19" s="23"/>
      <c r="B19" s="276" t="s">
        <v>31</v>
      </c>
      <c r="C19" s="277"/>
      <c r="D19" s="277"/>
      <c r="E19" s="277"/>
      <c r="F19" s="277"/>
      <c r="G19" s="277"/>
      <c r="H19" s="277"/>
      <c r="I19" s="277"/>
      <c r="J19" s="277"/>
      <c r="K19" s="277"/>
      <c r="L19" s="277"/>
      <c r="M19" s="278"/>
    </row>
    <row r="20" spans="1:13" ht="42" customHeight="1">
      <c r="A20" s="26"/>
      <c r="B20" s="68" t="s">
        <v>39</v>
      </c>
      <c r="C20" s="89" t="s">
        <v>6</v>
      </c>
      <c r="D20" s="50" t="s">
        <v>7</v>
      </c>
      <c r="E20" s="50" t="s">
        <v>8</v>
      </c>
      <c r="F20" s="89" t="s">
        <v>9</v>
      </c>
      <c r="G20" s="246">
        <v>1</v>
      </c>
      <c r="H20" s="246">
        <v>1</v>
      </c>
      <c r="I20" s="45">
        <f>H20/G20</f>
        <v>1</v>
      </c>
      <c r="J20" s="135">
        <f>I20</f>
        <v>1</v>
      </c>
      <c r="K20" s="205" t="s">
        <v>192</v>
      </c>
      <c r="L20" s="16" t="s">
        <v>13</v>
      </c>
      <c r="M20" s="158" t="s">
        <v>187</v>
      </c>
    </row>
    <row r="21" spans="1:13" ht="12.75">
      <c r="A21" s="26"/>
      <c r="B21" s="276" t="s">
        <v>49</v>
      </c>
      <c r="C21" s="277"/>
      <c r="D21" s="277"/>
      <c r="E21" s="277"/>
      <c r="F21" s="277"/>
      <c r="G21" s="277"/>
      <c r="H21" s="277"/>
      <c r="I21" s="277"/>
      <c r="J21" s="277"/>
      <c r="K21" s="277"/>
      <c r="L21" s="277"/>
      <c r="M21" s="278"/>
    </row>
    <row r="22" spans="1:13" ht="41.25" customHeight="1">
      <c r="A22" s="23"/>
      <c r="B22" s="68" t="s">
        <v>39</v>
      </c>
      <c r="C22" s="89" t="s">
        <v>6</v>
      </c>
      <c r="D22" s="50" t="s">
        <v>7</v>
      </c>
      <c r="E22" s="50" t="s">
        <v>8</v>
      </c>
      <c r="F22" s="89" t="s">
        <v>9</v>
      </c>
      <c r="G22" s="89">
        <v>0.5</v>
      </c>
      <c r="H22" s="89">
        <v>2</v>
      </c>
      <c r="I22" s="45">
        <v>1.1</v>
      </c>
      <c r="J22" s="135">
        <f>I22</f>
        <v>1.1</v>
      </c>
      <c r="K22" s="16"/>
      <c r="L22" s="16" t="s">
        <v>13</v>
      </c>
      <c r="M22" s="158" t="s">
        <v>187</v>
      </c>
    </row>
    <row r="23" spans="1:13" s="27" customFormat="1" ht="16.5" customHeight="1">
      <c r="A23" s="23"/>
      <c r="B23" s="276" t="s">
        <v>96</v>
      </c>
      <c r="C23" s="277"/>
      <c r="D23" s="277"/>
      <c r="E23" s="277"/>
      <c r="F23" s="277"/>
      <c r="G23" s="277"/>
      <c r="H23" s="277"/>
      <c r="I23" s="277"/>
      <c r="J23" s="277"/>
      <c r="K23" s="277"/>
      <c r="L23" s="277"/>
      <c r="M23" s="278"/>
    </row>
    <row r="24" spans="1:13" s="27" customFormat="1" ht="47.25" customHeight="1">
      <c r="A24" s="23"/>
      <c r="B24" s="68" t="s">
        <v>39</v>
      </c>
      <c r="C24" s="89" t="s">
        <v>6</v>
      </c>
      <c r="D24" s="50" t="s">
        <v>7</v>
      </c>
      <c r="E24" s="50" t="s">
        <v>8</v>
      </c>
      <c r="F24" s="89" t="s">
        <v>9</v>
      </c>
      <c r="G24" s="89">
        <v>1</v>
      </c>
      <c r="H24" s="89">
        <v>0</v>
      </c>
      <c r="I24" s="45">
        <v>0</v>
      </c>
      <c r="J24" s="135">
        <f>I24</f>
        <v>0</v>
      </c>
      <c r="K24" s="16"/>
      <c r="L24" s="16" t="s">
        <v>13</v>
      </c>
      <c r="M24" s="158" t="s">
        <v>190</v>
      </c>
    </row>
    <row r="25" spans="1:13" ht="20.25" customHeight="1">
      <c r="A25" s="23"/>
      <c r="B25" s="36" t="s">
        <v>104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44"/>
    </row>
    <row r="26" spans="1:13" ht="12.75">
      <c r="A26" s="26"/>
      <c r="B26" s="270" t="s">
        <v>26</v>
      </c>
      <c r="C26" s="271"/>
      <c r="D26" s="271"/>
      <c r="E26" s="271"/>
      <c r="F26" s="271"/>
      <c r="G26" s="271"/>
      <c r="H26" s="271"/>
      <c r="I26" s="271"/>
      <c r="J26" s="272"/>
      <c r="K26" s="15"/>
      <c r="L26" s="15"/>
      <c r="M26" s="44"/>
    </row>
    <row r="27" spans="1:13" ht="48" customHeight="1">
      <c r="A27" s="26"/>
      <c r="B27" s="68" t="s">
        <v>41</v>
      </c>
      <c r="C27" s="89" t="s">
        <v>6</v>
      </c>
      <c r="D27" s="50" t="s">
        <v>7</v>
      </c>
      <c r="E27" s="50" t="s">
        <v>8</v>
      </c>
      <c r="F27" s="89" t="s">
        <v>9</v>
      </c>
      <c r="G27" s="89">
        <v>26</v>
      </c>
      <c r="H27" s="89">
        <v>44</v>
      </c>
      <c r="I27" s="45">
        <v>1.1</v>
      </c>
      <c r="J27" s="46">
        <f>I27</f>
        <v>1.1</v>
      </c>
      <c r="K27" s="16"/>
      <c r="L27" s="16" t="s">
        <v>13</v>
      </c>
      <c r="M27" s="158" t="s">
        <v>187</v>
      </c>
    </row>
    <row r="28" spans="1:13" ht="14.25" customHeight="1">
      <c r="A28" s="23"/>
      <c r="B28" s="287" t="s">
        <v>142</v>
      </c>
      <c r="C28" s="288"/>
      <c r="D28" s="288"/>
      <c r="E28" s="288"/>
      <c r="F28" s="288"/>
      <c r="G28" s="288"/>
      <c r="H28" s="288"/>
      <c r="I28" s="288"/>
      <c r="J28" s="288"/>
      <c r="K28" s="288"/>
      <c r="L28" s="288"/>
      <c r="M28" s="289"/>
    </row>
    <row r="29" spans="1:13" s="27" customFormat="1" ht="21" customHeight="1">
      <c r="A29" s="23"/>
      <c r="B29" s="365" t="s">
        <v>56</v>
      </c>
      <c r="C29" s="368" t="s">
        <v>6</v>
      </c>
      <c r="D29" s="290" t="s">
        <v>7</v>
      </c>
      <c r="E29" s="290" t="s">
        <v>16</v>
      </c>
      <c r="F29" s="290" t="s">
        <v>28</v>
      </c>
      <c r="G29" s="374">
        <v>53496</v>
      </c>
      <c r="H29" s="374">
        <v>29720</v>
      </c>
      <c r="I29" s="347">
        <f>H29/G29</f>
        <v>0.5555555555555556</v>
      </c>
      <c r="J29" s="371">
        <f>(I29+I31)/2</f>
        <v>0.7777777777777778</v>
      </c>
      <c r="K29" s="290"/>
      <c r="L29" s="354" t="s">
        <v>13</v>
      </c>
      <c r="M29" s="285" t="s">
        <v>188</v>
      </c>
    </row>
    <row r="30" spans="1:13" s="27" customFormat="1" ht="20.25" customHeight="1">
      <c r="A30" s="23"/>
      <c r="B30" s="366"/>
      <c r="C30" s="369"/>
      <c r="D30" s="291"/>
      <c r="E30" s="291"/>
      <c r="F30" s="291"/>
      <c r="G30" s="375"/>
      <c r="H30" s="375"/>
      <c r="I30" s="348"/>
      <c r="J30" s="372"/>
      <c r="K30" s="291"/>
      <c r="L30" s="358"/>
      <c r="M30" s="286"/>
    </row>
    <row r="31" spans="1:13" ht="33.75" customHeight="1">
      <c r="A31" s="23"/>
      <c r="B31" s="367"/>
      <c r="C31" s="370"/>
      <c r="D31" s="208" t="s">
        <v>7</v>
      </c>
      <c r="E31" s="208" t="s">
        <v>8</v>
      </c>
      <c r="F31" s="209" t="s">
        <v>9</v>
      </c>
      <c r="G31" s="210">
        <v>396</v>
      </c>
      <c r="H31" s="210">
        <v>396</v>
      </c>
      <c r="I31" s="211">
        <f>H31/G31</f>
        <v>1</v>
      </c>
      <c r="J31" s="373"/>
      <c r="K31" s="206"/>
      <c r="L31" s="207"/>
      <c r="M31" s="207"/>
    </row>
    <row r="32" spans="1:2" ht="24" customHeight="1">
      <c r="A32" s="26"/>
      <c r="B32" s="2" t="s">
        <v>140</v>
      </c>
    </row>
    <row r="33" ht="33" customHeight="1">
      <c r="A33" s="196"/>
    </row>
    <row r="36" ht="12.75" customHeight="1"/>
  </sheetData>
  <sheetProtection/>
  <mergeCells count="23">
    <mergeCell ref="B1:M1"/>
    <mergeCell ref="B15:J15"/>
    <mergeCell ref="H29:H30"/>
    <mergeCell ref="I29:I30"/>
    <mergeCell ref="M29:M30"/>
    <mergeCell ref="F29:F30"/>
    <mergeCell ref="G29:G30"/>
    <mergeCell ref="B23:M23"/>
    <mergeCell ref="B28:M28"/>
    <mergeCell ref="K29:K30"/>
    <mergeCell ref="A4:A6"/>
    <mergeCell ref="B26:J26"/>
    <mergeCell ref="D29:D30"/>
    <mergeCell ref="E29:E30"/>
    <mergeCell ref="B29:B31"/>
    <mergeCell ref="C29:C31"/>
    <mergeCell ref="J29:J31"/>
    <mergeCell ref="L29:L30"/>
    <mergeCell ref="B10:M10"/>
    <mergeCell ref="B12:M12"/>
    <mergeCell ref="B17:J17"/>
    <mergeCell ref="B19:M19"/>
    <mergeCell ref="B21:M21"/>
  </mergeCells>
  <printOptions/>
  <pageMargins left="0.25" right="0.25" top="0.75" bottom="0.75" header="0.3" footer="0.3"/>
  <pageSetup horizontalDpi="600" verticalDpi="600" orientation="landscape" paperSize="9" scale="59" r:id="rId1"/>
  <rowBreaks count="1" manualBreakCount="1">
    <brk id="22" max="12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M25"/>
  <sheetViews>
    <sheetView zoomScale="110" zoomScaleNormal="110" zoomScaleSheetLayoutView="120" zoomScalePageLayoutView="80" workbookViewId="0" topLeftCell="B7">
      <selection activeCell="I19" sqref="I19"/>
    </sheetView>
  </sheetViews>
  <sheetFormatPr defaultColWidth="9.140625" defaultRowHeight="12.75"/>
  <cols>
    <col min="2" max="2" width="28.57421875" style="2" customWidth="1"/>
    <col min="3" max="3" width="8.00390625" style="2" customWidth="1"/>
    <col min="4" max="4" width="10.7109375" style="2" customWidth="1"/>
    <col min="5" max="5" width="12.7109375" style="2" customWidth="1"/>
    <col min="6" max="6" width="9.00390625" style="2" customWidth="1"/>
    <col min="7" max="7" width="9.00390625" style="7" customWidth="1"/>
    <col min="8" max="9" width="10.28125" style="7" customWidth="1"/>
    <col min="10" max="10" width="13.00390625" style="7" customWidth="1"/>
    <col min="11" max="11" width="17.00390625" style="3" customWidth="1"/>
    <col min="12" max="12" width="11.421875" style="6" customWidth="1"/>
    <col min="13" max="13" width="19.140625" style="6" customWidth="1"/>
  </cols>
  <sheetData>
    <row r="1" spans="2:13" ht="25.5" customHeight="1">
      <c r="B1" s="266" t="s">
        <v>202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</row>
    <row r="2" spans="1:13" s="8" customFormat="1" ht="120" customHeight="1">
      <c r="A2" s="5" t="s">
        <v>95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14</v>
      </c>
      <c r="H2" s="17" t="s">
        <v>15</v>
      </c>
      <c r="I2" s="17" t="s">
        <v>20</v>
      </c>
      <c r="J2" s="17" t="s">
        <v>21</v>
      </c>
      <c r="K2" s="17" t="s">
        <v>5</v>
      </c>
      <c r="L2" s="5" t="s">
        <v>12</v>
      </c>
      <c r="M2" s="5" t="s">
        <v>19</v>
      </c>
    </row>
    <row r="3" spans="1:13" s="9" customFormat="1" ht="15" customHeight="1">
      <c r="A3" s="13">
        <v>1</v>
      </c>
      <c r="B3" s="13">
        <v>2</v>
      </c>
      <c r="C3" s="13">
        <v>3</v>
      </c>
      <c r="D3" s="13">
        <v>4</v>
      </c>
      <c r="E3" s="13">
        <v>5</v>
      </c>
      <c r="F3" s="4">
        <v>6</v>
      </c>
      <c r="G3" s="4">
        <v>7</v>
      </c>
      <c r="H3" s="18">
        <v>8</v>
      </c>
      <c r="I3" s="18">
        <v>9</v>
      </c>
      <c r="J3" s="18">
        <v>10</v>
      </c>
      <c r="K3" s="4">
        <v>11</v>
      </c>
      <c r="L3" s="20">
        <v>12</v>
      </c>
      <c r="M3" s="4">
        <v>13</v>
      </c>
    </row>
    <row r="4" spans="1:13" s="1" customFormat="1" ht="15" customHeight="1">
      <c r="A4" s="328" t="s">
        <v>143</v>
      </c>
      <c r="B4" s="75" t="s">
        <v>18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44"/>
    </row>
    <row r="5" spans="1:13" s="25" customFormat="1" ht="15" customHeight="1">
      <c r="A5" s="329"/>
      <c r="B5" s="75" t="s">
        <v>24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44"/>
    </row>
    <row r="6" spans="1:13" s="25" customFormat="1" ht="15" customHeight="1">
      <c r="A6" s="329"/>
      <c r="B6" s="75" t="s">
        <v>26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44"/>
    </row>
    <row r="7" spans="1:13" s="27" customFormat="1" ht="52.5" customHeight="1">
      <c r="A7" s="26"/>
      <c r="B7" s="68" t="s">
        <v>35</v>
      </c>
      <c r="C7" s="89" t="s">
        <v>6</v>
      </c>
      <c r="D7" s="50" t="s">
        <v>7</v>
      </c>
      <c r="E7" s="50" t="s">
        <v>8</v>
      </c>
      <c r="F7" s="89" t="s">
        <v>9</v>
      </c>
      <c r="G7" s="90">
        <v>81</v>
      </c>
      <c r="H7" s="90">
        <v>83</v>
      </c>
      <c r="I7" s="45">
        <f>H7/G7</f>
        <v>1.0246913580246915</v>
      </c>
      <c r="J7" s="46">
        <f>I7</f>
        <v>1.0246913580246915</v>
      </c>
      <c r="K7" s="16"/>
      <c r="L7" s="16" t="s">
        <v>13</v>
      </c>
      <c r="M7" s="158" t="s">
        <v>187</v>
      </c>
    </row>
    <row r="8" spans="1:13" s="27" customFormat="1" ht="12.75">
      <c r="A8" s="26"/>
      <c r="B8" s="137" t="s">
        <v>84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44"/>
    </row>
    <row r="9" spans="1:13" s="27" customFormat="1" ht="45.75" customHeight="1">
      <c r="A9" s="26"/>
      <c r="B9" s="68" t="s">
        <v>35</v>
      </c>
      <c r="C9" s="89" t="s">
        <v>6</v>
      </c>
      <c r="D9" s="50" t="s">
        <v>7</v>
      </c>
      <c r="E9" s="50" t="s">
        <v>8</v>
      </c>
      <c r="F9" s="89" t="s">
        <v>9</v>
      </c>
      <c r="G9" s="90">
        <v>4</v>
      </c>
      <c r="H9" s="90">
        <v>6</v>
      </c>
      <c r="I9" s="45">
        <v>1.1</v>
      </c>
      <c r="J9" s="135">
        <f>I9</f>
        <v>1.1</v>
      </c>
      <c r="K9" s="16"/>
      <c r="L9" s="16" t="s">
        <v>13</v>
      </c>
      <c r="M9" s="158" t="s">
        <v>187</v>
      </c>
    </row>
    <row r="10" spans="1:13" s="27" customFormat="1" ht="19.5" customHeight="1">
      <c r="A10" s="26"/>
      <c r="B10" s="36" t="s">
        <v>111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44"/>
    </row>
    <row r="11" spans="1:13" s="27" customFormat="1" ht="12.75">
      <c r="A11" s="26"/>
      <c r="B11" s="270" t="s">
        <v>144</v>
      </c>
      <c r="C11" s="271"/>
      <c r="D11" s="271"/>
      <c r="E11" s="271"/>
      <c r="F11" s="271"/>
      <c r="G11" s="271"/>
      <c r="H11" s="271"/>
      <c r="I11" s="271"/>
      <c r="J11" s="272"/>
      <c r="K11" s="15"/>
      <c r="L11" s="15"/>
      <c r="M11" s="44"/>
    </row>
    <row r="12" spans="1:13" s="27" customFormat="1" ht="39.75" customHeight="1">
      <c r="A12" s="26"/>
      <c r="B12" s="68" t="s">
        <v>35</v>
      </c>
      <c r="C12" s="89" t="s">
        <v>6</v>
      </c>
      <c r="D12" s="50" t="s">
        <v>7</v>
      </c>
      <c r="E12" s="50" t="s">
        <v>8</v>
      </c>
      <c r="F12" s="89" t="s">
        <v>9</v>
      </c>
      <c r="G12" s="89">
        <v>102.5</v>
      </c>
      <c r="H12" s="89">
        <v>95</v>
      </c>
      <c r="I12" s="45">
        <f>H12/G12</f>
        <v>0.926829268292683</v>
      </c>
      <c r="J12" s="135">
        <f>I12</f>
        <v>0.926829268292683</v>
      </c>
      <c r="K12" s="16"/>
      <c r="L12" s="16" t="s">
        <v>13</v>
      </c>
      <c r="M12" s="158" t="s">
        <v>189</v>
      </c>
    </row>
    <row r="13" spans="1:13" ht="12.75">
      <c r="A13" s="23"/>
      <c r="B13" s="270" t="s">
        <v>145</v>
      </c>
      <c r="C13" s="271"/>
      <c r="D13" s="271"/>
      <c r="E13" s="271"/>
      <c r="F13" s="271"/>
      <c r="G13" s="271"/>
      <c r="H13" s="271"/>
      <c r="I13" s="271"/>
      <c r="J13" s="272"/>
      <c r="K13" s="15"/>
      <c r="L13" s="15"/>
      <c r="M13" s="44"/>
    </row>
    <row r="14" spans="1:13" ht="43.5" customHeight="1">
      <c r="A14" s="23"/>
      <c r="B14" s="68" t="s">
        <v>39</v>
      </c>
      <c r="C14" s="89" t="s">
        <v>6</v>
      </c>
      <c r="D14" s="50" t="s">
        <v>7</v>
      </c>
      <c r="E14" s="50" t="s">
        <v>8</v>
      </c>
      <c r="F14" s="89" t="s">
        <v>9</v>
      </c>
      <c r="G14" s="89">
        <v>14</v>
      </c>
      <c r="H14" s="89">
        <v>13</v>
      </c>
      <c r="I14" s="45">
        <f>H14/G14</f>
        <v>0.9285714285714286</v>
      </c>
      <c r="J14" s="135">
        <f>I14</f>
        <v>0.9285714285714286</v>
      </c>
      <c r="K14" s="16"/>
      <c r="L14" s="16" t="s">
        <v>13</v>
      </c>
      <c r="M14" s="158" t="s">
        <v>186</v>
      </c>
    </row>
    <row r="15" spans="1:13" ht="15.75" customHeight="1">
      <c r="A15" s="23"/>
      <c r="B15" s="270" t="s">
        <v>38</v>
      </c>
      <c r="C15" s="271"/>
      <c r="D15" s="271"/>
      <c r="E15" s="271"/>
      <c r="F15" s="271"/>
      <c r="G15" s="271"/>
      <c r="H15" s="271"/>
      <c r="I15" s="271"/>
      <c r="J15" s="272"/>
      <c r="K15" s="15"/>
      <c r="L15" s="15"/>
      <c r="M15" s="44"/>
    </row>
    <row r="16" spans="1:13" ht="44.25" customHeight="1">
      <c r="A16" s="23"/>
      <c r="B16" s="68" t="s">
        <v>39</v>
      </c>
      <c r="C16" s="89" t="s">
        <v>6</v>
      </c>
      <c r="D16" s="50" t="s">
        <v>7</v>
      </c>
      <c r="E16" s="50" t="s">
        <v>8</v>
      </c>
      <c r="F16" s="89" t="s">
        <v>9</v>
      </c>
      <c r="G16" s="89">
        <v>1</v>
      </c>
      <c r="H16" s="89">
        <v>1</v>
      </c>
      <c r="I16" s="45">
        <f>H16/G16</f>
        <v>1</v>
      </c>
      <c r="J16" s="135">
        <f>I16</f>
        <v>1</v>
      </c>
      <c r="K16" s="16"/>
      <c r="L16" s="16" t="s">
        <v>13</v>
      </c>
      <c r="M16" s="158" t="s">
        <v>187</v>
      </c>
    </row>
    <row r="17" spans="1:13" s="27" customFormat="1" ht="12.75">
      <c r="A17" s="26"/>
      <c r="B17" s="132" t="s">
        <v>146</v>
      </c>
      <c r="C17" s="15"/>
      <c r="D17" s="15"/>
      <c r="E17" s="15"/>
      <c r="F17" s="15"/>
      <c r="G17" s="15"/>
      <c r="H17" s="15"/>
      <c r="I17" s="44"/>
      <c r="J17" s="15"/>
      <c r="K17" s="15"/>
      <c r="L17" s="15"/>
      <c r="M17" s="53"/>
    </row>
    <row r="18" spans="1:13" s="27" customFormat="1" ht="48.75" customHeight="1">
      <c r="A18" s="26"/>
      <c r="B18" s="345" t="s">
        <v>56</v>
      </c>
      <c r="C18" s="368" t="s">
        <v>6</v>
      </c>
      <c r="D18" s="69" t="s">
        <v>7</v>
      </c>
      <c r="E18" s="70" t="s">
        <v>42</v>
      </c>
      <c r="F18" s="70" t="s">
        <v>43</v>
      </c>
      <c r="G18" s="87">
        <v>11934</v>
      </c>
      <c r="H18" s="87">
        <v>6318</v>
      </c>
      <c r="I18" s="45">
        <f>H18/G18</f>
        <v>0.5294117647058824</v>
      </c>
      <c r="J18" s="135">
        <f>(I18+I19)/2</f>
        <v>0.7647058823529411</v>
      </c>
      <c r="K18" s="205" t="s">
        <v>192</v>
      </c>
      <c r="L18" s="105" t="s">
        <v>47</v>
      </c>
      <c r="M18" s="237" t="s">
        <v>69</v>
      </c>
    </row>
    <row r="19" spans="1:13" ht="36.75" customHeight="1">
      <c r="A19" s="214"/>
      <c r="B19" s="346"/>
      <c r="C19" s="370"/>
      <c r="D19" s="69" t="s">
        <v>7</v>
      </c>
      <c r="E19" s="70" t="s">
        <v>8</v>
      </c>
      <c r="F19" s="71" t="s">
        <v>9</v>
      </c>
      <c r="G19" s="88">
        <v>117</v>
      </c>
      <c r="H19" s="88">
        <v>117</v>
      </c>
      <c r="I19" s="45">
        <f>H19/G19</f>
        <v>1</v>
      </c>
      <c r="J19" s="148"/>
      <c r="K19" s="146"/>
      <c r="L19" s="105" t="s">
        <v>13</v>
      </c>
      <c r="M19" s="210"/>
    </row>
    <row r="20" spans="1:12" s="27" customFormat="1" ht="20.25">
      <c r="A20" s="2"/>
      <c r="B20" s="2"/>
      <c r="C20" s="2"/>
      <c r="D20" s="2"/>
      <c r="E20" s="2"/>
      <c r="F20" s="7"/>
      <c r="G20" s="7"/>
      <c r="H20" s="7"/>
      <c r="I20" s="7"/>
      <c r="J20" s="3"/>
      <c r="K20" s="6"/>
      <c r="L20" s="6"/>
    </row>
    <row r="21" spans="1:12" s="27" customFormat="1" ht="13.5" customHeight="1">
      <c r="A21" s="2"/>
      <c r="B21" s="2"/>
      <c r="C21" s="2"/>
      <c r="D21" s="2"/>
      <c r="E21" s="2"/>
      <c r="F21" s="7"/>
      <c r="G21" s="7"/>
      <c r="H21" s="7"/>
      <c r="I21" s="7"/>
      <c r="J21" s="3"/>
      <c r="K21" s="6"/>
      <c r="L21" s="6"/>
    </row>
    <row r="22" spans="1:13" ht="20.25">
      <c r="A22" s="2"/>
      <c r="F22" s="7"/>
      <c r="J22" s="3"/>
      <c r="K22" s="6"/>
      <c r="M22"/>
    </row>
    <row r="23" spans="1:13" ht="15" customHeight="1">
      <c r="A23" s="2"/>
      <c r="F23" s="7"/>
      <c r="J23" s="3"/>
      <c r="K23" s="6"/>
      <c r="M23"/>
    </row>
    <row r="24" spans="1:13" ht="39" customHeight="1">
      <c r="A24" s="2"/>
      <c r="F24" s="7"/>
      <c r="J24" s="3"/>
      <c r="K24" s="6"/>
      <c r="M24"/>
    </row>
    <row r="25" spans="1:13" ht="50.25" customHeight="1">
      <c r="A25" s="2"/>
      <c r="F25" s="7"/>
      <c r="J25" s="3"/>
      <c r="K25" s="6"/>
      <c r="M25"/>
    </row>
    <row r="26" ht="51" customHeight="1"/>
    <row r="27" ht="12.75" customHeight="1"/>
  </sheetData>
  <sheetProtection/>
  <mergeCells count="7">
    <mergeCell ref="B15:J15"/>
    <mergeCell ref="C18:C19"/>
    <mergeCell ref="A4:A6"/>
    <mergeCell ref="B1:M1"/>
    <mergeCell ref="B18:B19"/>
    <mergeCell ref="B11:J11"/>
    <mergeCell ref="B13:J13"/>
  </mergeCells>
  <printOptions/>
  <pageMargins left="0.25" right="0.25" top="0.75" bottom="0.75" header="0.3" footer="0.3"/>
  <pageSetup horizontalDpi="600" verticalDpi="600" orientation="landscape" paperSize="9" scale="64" r:id="rId1"/>
  <rowBreaks count="1" manualBreakCount="1">
    <brk id="16" max="12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M45"/>
  <sheetViews>
    <sheetView zoomScaleSheetLayoutView="100" zoomScalePageLayoutView="80" workbookViewId="0" topLeftCell="A1">
      <selection activeCell="I42" sqref="I42"/>
    </sheetView>
  </sheetViews>
  <sheetFormatPr defaultColWidth="9.140625" defaultRowHeight="12.75"/>
  <cols>
    <col min="2" max="2" width="27.28125" style="2" customWidth="1"/>
    <col min="3" max="3" width="8.00390625" style="2" customWidth="1"/>
    <col min="4" max="4" width="10.7109375" style="2" customWidth="1"/>
    <col min="5" max="5" width="12.421875" style="2" customWidth="1"/>
    <col min="6" max="6" width="7.7109375" style="2" customWidth="1"/>
    <col min="7" max="7" width="9.00390625" style="7" customWidth="1"/>
    <col min="8" max="9" width="10.28125" style="7" customWidth="1"/>
    <col min="10" max="10" width="11.421875" style="7" customWidth="1"/>
    <col min="11" max="11" width="17.8515625" style="3" customWidth="1"/>
    <col min="12" max="12" width="17.57421875" style="6" customWidth="1"/>
    <col min="13" max="13" width="15.00390625" style="6" customWidth="1"/>
  </cols>
  <sheetData>
    <row r="1" spans="2:13" ht="25.5" customHeight="1">
      <c r="B1" s="266" t="s">
        <v>202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</row>
    <row r="2" spans="1:13" s="8" customFormat="1" ht="117.75" customHeight="1">
      <c r="A2" s="5" t="s">
        <v>95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14</v>
      </c>
      <c r="H2" s="17" t="s">
        <v>15</v>
      </c>
      <c r="I2" s="17" t="s">
        <v>20</v>
      </c>
      <c r="J2" s="17" t="s">
        <v>21</v>
      </c>
      <c r="K2" s="17" t="s">
        <v>5</v>
      </c>
      <c r="L2" s="19" t="s">
        <v>12</v>
      </c>
      <c r="M2" s="5" t="s">
        <v>19</v>
      </c>
    </row>
    <row r="3" spans="1:13" s="9" customFormat="1" ht="15" customHeight="1">
      <c r="A3" s="13">
        <v>1</v>
      </c>
      <c r="B3" s="13">
        <v>2</v>
      </c>
      <c r="C3" s="13">
        <v>3</v>
      </c>
      <c r="D3" s="13">
        <v>4</v>
      </c>
      <c r="E3" s="13">
        <v>5</v>
      </c>
      <c r="F3" s="4">
        <v>6</v>
      </c>
      <c r="G3" s="4">
        <v>7</v>
      </c>
      <c r="H3" s="18">
        <v>8</v>
      </c>
      <c r="I3" s="18">
        <v>9</v>
      </c>
      <c r="J3" s="18">
        <v>10</v>
      </c>
      <c r="K3" s="4">
        <v>11</v>
      </c>
      <c r="L3" s="20">
        <v>12</v>
      </c>
      <c r="M3" s="4">
        <v>13</v>
      </c>
    </row>
    <row r="4" spans="1:13" s="1" customFormat="1" ht="15" customHeight="1">
      <c r="A4" s="282" t="s">
        <v>147</v>
      </c>
      <c r="B4" s="75" t="s">
        <v>18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44"/>
    </row>
    <row r="5" spans="1:13" s="25" customFormat="1" ht="15" customHeight="1">
      <c r="A5" s="283"/>
      <c r="B5" s="75" t="s">
        <v>24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44"/>
    </row>
    <row r="6" spans="1:13" s="25" customFormat="1" ht="15" customHeight="1">
      <c r="A6" s="283"/>
      <c r="B6" s="75" t="s">
        <v>26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44"/>
    </row>
    <row r="7" spans="1:13" ht="42" customHeight="1">
      <c r="A7" s="283"/>
      <c r="B7" s="68" t="s">
        <v>35</v>
      </c>
      <c r="C7" s="89" t="s">
        <v>6</v>
      </c>
      <c r="D7" s="50" t="s">
        <v>7</v>
      </c>
      <c r="E7" s="50" t="s">
        <v>8</v>
      </c>
      <c r="F7" s="89" t="s">
        <v>9</v>
      </c>
      <c r="G7" s="89">
        <v>228</v>
      </c>
      <c r="H7" s="89">
        <v>225</v>
      </c>
      <c r="I7" s="45">
        <f>H7/G7</f>
        <v>0.9868421052631579</v>
      </c>
      <c r="J7" s="46">
        <f>I7</f>
        <v>0.9868421052631579</v>
      </c>
      <c r="K7" s="34"/>
      <c r="L7" s="16" t="s">
        <v>13</v>
      </c>
      <c r="M7" s="158" t="s">
        <v>189</v>
      </c>
    </row>
    <row r="8" spans="1:13" ht="12.75">
      <c r="A8" s="283"/>
      <c r="B8" s="137" t="s">
        <v>148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44"/>
    </row>
    <row r="9" spans="1:13" ht="51">
      <c r="A9" s="215"/>
      <c r="B9" s="68" t="s">
        <v>35</v>
      </c>
      <c r="C9" s="89" t="s">
        <v>6</v>
      </c>
      <c r="D9" s="50" t="s">
        <v>7</v>
      </c>
      <c r="E9" s="50" t="s">
        <v>8</v>
      </c>
      <c r="F9" s="89" t="s">
        <v>9</v>
      </c>
      <c r="G9" s="89">
        <v>1</v>
      </c>
      <c r="H9" s="89">
        <v>1</v>
      </c>
      <c r="I9" s="45">
        <f>H9/G9</f>
        <v>1</v>
      </c>
      <c r="J9" s="135">
        <f>I9</f>
        <v>1</v>
      </c>
      <c r="K9" s="34"/>
      <c r="L9" s="16" t="s">
        <v>13</v>
      </c>
      <c r="M9" s="158" t="s">
        <v>187</v>
      </c>
    </row>
    <row r="10" spans="1:13" ht="17.25" customHeight="1">
      <c r="A10" s="215"/>
      <c r="B10" s="137" t="s">
        <v>49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44"/>
    </row>
    <row r="11" spans="1:13" s="27" customFormat="1" ht="50.25" customHeight="1">
      <c r="A11" s="215"/>
      <c r="B11" s="68" t="s">
        <v>35</v>
      </c>
      <c r="C11" s="89" t="s">
        <v>6</v>
      </c>
      <c r="D11" s="50" t="s">
        <v>7</v>
      </c>
      <c r="E11" s="50" t="s">
        <v>8</v>
      </c>
      <c r="F11" s="89" t="s">
        <v>9</v>
      </c>
      <c r="G11" s="89">
        <v>2</v>
      </c>
      <c r="H11" s="89">
        <v>3</v>
      </c>
      <c r="I11" s="45">
        <v>1.1</v>
      </c>
      <c r="J11" s="135">
        <f>I11</f>
        <v>1.1</v>
      </c>
      <c r="K11" s="34"/>
      <c r="L11" s="16" t="s">
        <v>13</v>
      </c>
      <c r="M11" s="158" t="s">
        <v>187</v>
      </c>
    </row>
    <row r="12" spans="1:13" s="27" customFormat="1" ht="16.5" customHeight="1">
      <c r="A12" s="215"/>
      <c r="B12" s="137" t="s">
        <v>50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44"/>
    </row>
    <row r="13" spans="1:13" ht="44.25" customHeight="1">
      <c r="A13" s="215"/>
      <c r="B13" s="68" t="s">
        <v>35</v>
      </c>
      <c r="C13" s="89" t="s">
        <v>6</v>
      </c>
      <c r="D13" s="50" t="s">
        <v>7</v>
      </c>
      <c r="E13" s="50" t="s">
        <v>8</v>
      </c>
      <c r="F13" s="89" t="s">
        <v>9</v>
      </c>
      <c r="G13" s="89">
        <v>3</v>
      </c>
      <c r="H13" s="89">
        <v>3</v>
      </c>
      <c r="I13" s="45">
        <f>G13/H13</f>
        <v>1</v>
      </c>
      <c r="J13" s="135">
        <f>I13</f>
        <v>1</v>
      </c>
      <c r="K13" s="34"/>
      <c r="L13" s="16" t="s">
        <v>13</v>
      </c>
      <c r="M13" s="158" t="s">
        <v>187</v>
      </c>
    </row>
    <row r="14" spans="1:13" ht="13.5" customHeight="1">
      <c r="A14" s="215"/>
      <c r="B14" s="137" t="s">
        <v>84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44"/>
    </row>
    <row r="15" spans="1:13" ht="54" customHeight="1">
      <c r="A15" s="215"/>
      <c r="B15" s="68" t="s">
        <v>35</v>
      </c>
      <c r="C15" s="89" t="s">
        <v>6</v>
      </c>
      <c r="D15" s="50" t="s">
        <v>7</v>
      </c>
      <c r="E15" s="50" t="s">
        <v>8</v>
      </c>
      <c r="F15" s="89" t="s">
        <v>9</v>
      </c>
      <c r="G15" s="89">
        <v>26</v>
      </c>
      <c r="H15" s="89">
        <v>33</v>
      </c>
      <c r="I15" s="45">
        <v>1.1</v>
      </c>
      <c r="J15" s="135">
        <f>I15</f>
        <v>1.1</v>
      </c>
      <c r="K15" s="34"/>
      <c r="L15" s="16" t="s">
        <v>13</v>
      </c>
      <c r="M15" s="158" t="s">
        <v>187</v>
      </c>
    </row>
    <row r="16" spans="1:13" ht="19.5" customHeight="1">
      <c r="A16" s="215"/>
      <c r="B16" s="36" t="s">
        <v>111</v>
      </c>
      <c r="C16" s="74"/>
      <c r="D16" s="15"/>
      <c r="E16" s="15"/>
      <c r="F16" s="15"/>
      <c r="G16" s="15"/>
      <c r="H16" s="15"/>
      <c r="I16" s="15"/>
      <c r="J16" s="15"/>
      <c r="K16" s="15"/>
      <c r="L16" s="15"/>
      <c r="M16" s="44"/>
    </row>
    <row r="17" spans="1:13" ht="12.75">
      <c r="A17" s="215"/>
      <c r="B17" s="270" t="s">
        <v>149</v>
      </c>
      <c r="C17" s="271"/>
      <c r="D17" s="271"/>
      <c r="E17" s="271"/>
      <c r="F17" s="271"/>
      <c r="G17" s="271"/>
      <c r="H17" s="271"/>
      <c r="I17" s="271"/>
      <c r="J17" s="272"/>
      <c r="K17" s="15"/>
      <c r="L17" s="15"/>
      <c r="M17" s="44"/>
    </row>
    <row r="18" spans="1:13" ht="51">
      <c r="A18" s="215"/>
      <c r="B18" s="68" t="s">
        <v>39</v>
      </c>
      <c r="C18" s="89" t="s">
        <v>6</v>
      </c>
      <c r="D18" s="50" t="s">
        <v>7</v>
      </c>
      <c r="E18" s="50" t="s">
        <v>8</v>
      </c>
      <c r="F18" s="89" t="s">
        <v>9</v>
      </c>
      <c r="G18" s="89">
        <v>226</v>
      </c>
      <c r="H18" s="89">
        <v>213</v>
      </c>
      <c r="I18" s="45">
        <f>H18/G18</f>
        <v>0.9424778761061947</v>
      </c>
      <c r="J18" s="46">
        <f>I18</f>
        <v>0.9424778761061947</v>
      </c>
      <c r="K18" s="16"/>
      <c r="L18" s="16" t="s">
        <v>13</v>
      </c>
      <c r="M18" s="158" t="s">
        <v>189</v>
      </c>
    </row>
    <row r="19" spans="1:13" ht="15" customHeight="1">
      <c r="A19" s="215"/>
      <c r="B19" s="276" t="s">
        <v>84</v>
      </c>
      <c r="C19" s="277"/>
      <c r="D19" s="277"/>
      <c r="E19" s="277"/>
      <c r="F19" s="277"/>
      <c r="G19" s="277"/>
      <c r="H19" s="277"/>
      <c r="I19" s="277"/>
      <c r="J19" s="277"/>
      <c r="K19" s="277"/>
      <c r="L19" s="277"/>
      <c r="M19" s="278"/>
    </row>
    <row r="20" spans="1:13" ht="50.25" customHeight="1">
      <c r="A20" s="215"/>
      <c r="B20" s="68" t="s">
        <v>39</v>
      </c>
      <c r="C20" s="89" t="s">
        <v>6</v>
      </c>
      <c r="D20" s="50" t="s">
        <v>7</v>
      </c>
      <c r="E20" s="50" t="s">
        <v>8</v>
      </c>
      <c r="F20" s="89" t="s">
        <v>9</v>
      </c>
      <c r="G20" s="89">
        <v>93</v>
      </c>
      <c r="H20" s="89">
        <v>101</v>
      </c>
      <c r="I20" s="45">
        <f>H20/G20</f>
        <v>1.086021505376344</v>
      </c>
      <c r="J20" s="135">
        <f>I20</f>
        <v>1.086021505376344</v>
      </c>
      <c r="K20" s="16"/>
      <c r="L20" s="16" t="s">
        <v>13</v>
      </c>
      <c r="M20" s="158" t="s">
        <v>187</v>
      </c>
    </row>
    <row r="21" spans="1:13" ht="12.75">
      <c r="A21" s="215"/>
      <c r="B21" s="276" t="s">
        <v>31</v>
      </c>
      <c r="C21" s="277"/>
      <c r="D21" s="277"/>
      <c r="E21" s="277"/>
      <c r="F21" s="277"/>
      <c r="G21" s="277"/>
      <c r="H21" s="277"/>
      <c r="I21" s="277"/>
      <c r="J21" s="277"/>
      <c r="K21" s="277"/>
      <c r="L21" s="277"/>
      <c r="M21" s="278"/>
    </row>
    <row r="22" spans="1:13" ht="51">
      <c r="A22" s="215"/>
      <c r="B22" s="68" t="s">
        <v>39</v>
      </c>
      <c r="C22" s="89" t="s">
        <v>6</v>
      </c>
      <c r="D22" s="50" t="s">
        <v>7</v>
      </c>
      <c r="E22" s="50" t="s">
        <v>8</v>
      </c>
      <c r="F22" s="89" t="s">
        <v>9</v>
      </c>
      <c r="G22" s="89">
        <v>2</v>
      </c>
      <c r="H22" s="89">
        <v>2</v>
      </c>
      <c r="I22" s="45">
        <f>H22/G22</f>
        <v>1</v>
      </c>
      <c r="J22" s="135">
        <f>I22</f>
        <v>1</v>
      </c>
      <c r="K22" s="16"/>
      <c r="L22" s="16" t="s">
        <v>13</v>
      </c>
      <c r="M22" s="158" t="s">
        <v>187</v>
      </c>
    </row>
    <row r="23" spans="1:13" s="27" customFormat="1" ht="15.75" customHeight="1">
      <c r="A23" s="215"/>
      <c r="B23" s="276" t="s">
        <v>50</v>
      </c>
      <c r="C23" s="277"/>
      <c r="D23" s="277"/>
      <c r="E23" s="277"/>
      <c r="F23" s="277"/>
      <c r="G23" s="277"/>
      <c r="H23" s="277"/>
      <c r="I23" s="277"/>
      <c r="J23" s="277"/>
      <c r="K23" s="277"/>
      <c r="L23" s="277"/>
      <c r="M23" s="278"/>
    </row>
    <row r="24" spans="1:13" s="27" customFormat="1" ht="51">
      <c r="A24" s="215"/>
      <c r="B24" s="68" t="s">
        <v>39</v>
      </c>
      <c r="C24" s="89" t="s">
        <v>6</v>
      </c>
      <c r="D24" s="50" t="s">
        <v>7</v>
      </c>
      <c r="E24" s="50" t="s">
        <v>8</v>
      </c>
      <c r="F24" s="89" t="s">
        <v>9</v>
      </c>
      <c r="G24" s="89">
        <v>2</v>
      </c>
      <c r="H24" s="89">
        <v>2</v>
      </c>
      <c r="I24" s="45">
        <f>H24/G24</f>
        <v>1</v>
      </c>
      <c r="J24" s="135">
        <f>I24</f>
        <v>1</v>
      </c>
      <c r="K24" s="16"/>
      <c r="L24" s="16" t="s">
        <v>13</v>
      </c>
      <c r="M24" s="158" t="s">
        <v>187</v>
      </c>
    </row>
    <row r="25" spans="1:13" s="27" customFormat="1" ht="12.75">
      <c r="A25" s="215"/>
      <c r="B25" s="276" t="s">
        <v>49</v>
      </c>
      <c r="C25" s="277"/>
      <c r="D25" s="277"/>
      <c r="E25" s="277"/>
      <c r="F25" s="277"/>
      <c r="G25" s="277"/>
      <c r="H25" s="277"/>
      <c r="I25" s="277"/>
      <c r="J25" s="277"/>
      <c r="K25" s="277"/>
      <c r="L25" s="277"/>
      <c r="M25" s="278"/>
    </row>
    <row r="26" spans="1:13" s="27" customFormat="1" ht="51">
      <c r="A26" s="215"/>
      <c r="B26" s="68" t="s">
        <v>39</v>
      </c>
      <c r="C26" s="89" t="s">
        <v>6</v>
      </c>
      <c r="D26" s="50" t="s">
        <v>7</v>
      </c>
      <c r="E26" s="50" t="s">
        <v>8</v>
      </c>
      <c r="F26" s="89" t="s">
        <v>9</v>
      </c>
      <c r="G26" s="89">
        <v>4</v>
      </c>
      <c r="H26" s="89">
        <v>3</v>
      </c>
      <c r="I26" s="45">
        <f>H26/G26</f>
        <v>0.75</v>
      </c>
      <c r="J26" s="135">
        <f>I26</f>
        <v>0.75</v>
      </c>
      <c r="K26" s="16"/>
      <c r="L26" s="16" t="s">
        <v>13</v>
      </c>
      <c r="M26" s="158" t="s">
        <v>190</v>
      </c>
    </row>
    <row r="27" spans="1:13" s="27" customFormat="1" ht="12.75">
      <c r="A27" s="215"/>
      <c r="B27" s="276" t="s">
        <v>207</v>
      </c>
      <c r="C27" s="277"/>
      <c r="D27" s="277"/>
      <c r="E27" s="277"/>
      <c r="F27" s="277"/>
      <c r="G27" s="277"/>
      <c r="H27" s="277"/>
      <c r="I27" s="277"/>
      <c r="J27" s="277"/>
      <c r="K27" s="277"/>
      <c r="L27" s="277"/>
      <c r="M27" s="278"/>
    </row>
    <row r="28" spans="1:13" s="27" customFormat="1" ht="40.5" customHeight="1">
      <c r="A28" s="215"/>
      <c r="B28" s="68" t="s">
        <v>39</v>
      </c>
      <c r="C28" s="89" t="s">
        <v>6</v>
      </c>
      <c r="D28" s="50" t="s">
        <v>7</v>
      </c>
      <c r="E28" s="50" t="s">
        <v>8</v>
      </c>
      <c r="F28" s="89" t="s">
        <v>9</v>
      </c>
      <c r="G28" s="89">
        <v>0.5</v>
      </c>
      <c r="H28" s="89">
        <v>1</v>
      </c>
      <c r="I28" s="45">
        <v>1.1</v>
      </c>
      <c r="J28" s="135">
        <f>I28</f>
        <v>1.1</v>
      </c>
      <c r="K28" s="16"/>
      <c r="L28" s="16" t="s">
        <v>13</v>
      </c>
      <c r="M28" s="158" t="s">
        <v>187</v>
      </c>
    </row>
    <row r="29" spans="1:13" s="27" customFormat="1" ht="12.75">
      <c r="A29" s="215"/>
      <c r="B29" s="36" t="s">
        <v>104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44"/>
    </row>
    <row r="30" spans="1:13" s="27" customFormat="1" ht="12.75">
      <c r="A30" s="215"/>
      <c r="B30" s="270" t="s">
        <v>26</v>
      </c>
      <c r="C30" s="271"/>
      <c r="D30" s="271"/>
      <c r="E30" s="271"/>
      <c r="F30" s="271"/>
      <c r="G30" s="271"/>
      <c r="H30" s="271"/>
      <c r="I30" s="271"/>
      <c r="J30" s="271"/>
      <c r="K30" s="271"/>
      <c r="L30" s="271"/>
      <c r="M30" s="44"/>
    </row>
    <row r="31" spans="1:13" s="27" customFormat="1" ht="46.5" customHeight="1">
      <c r="A31" s="215"/>
      <c r="B31" s="68" t="s">
        <v>41</v>
      </c>
      <c r="C31" s="89" t="s">
        <v>6</v>
      </c>
      <c r="D31" s="50" t="s">
        <v>7</v>
      </c>
      <c r="E31" s="50" t="s">
        <v>8</v>
      </c>
      <c r="F31" s="89" t="s">
        <v>9</v>
      </c>
      <c r="G31" s="89">
        <v>46</v>
      </c>
      <c r="H31" s="89">
        <v>49</v>
      </c>
      <c r="I31" s="45">
        <f>H31/G31</f>
        <v>1.065217391304348</v>
      </c>
      <c r="J31" s="135">
        <f>I31</f>
        <v>1.065217391304348</v>
      </c>
      <c r="K31" s="16"/>
      <c r="L31" s="16" t="s">
        <v>13</v>
      </c>
      <c r="M31" s="65" t="s">
        <v>63</v>
      </c>
    </row>
    <row r="32" spans="1:13" s="27" customFormat="1" ht="18" customHeight="1">
      <c r="A32" s="215"/>
      <c r="B32" s="270" t="s">
        <v>31</v>
      </c>
      <c r="C32" s="271"/>
      <c r="D32" s="271"/>
      <c r="E32" s="271"/>
      <c r="F32" s="271"/>
      <c r="G32" s="271"/>
      <c r="H32" s="271"/>
      <c r="I32" s="271"/>
      <c r="J32" s="271"/>
      <c r="K32" s="271"/>
      <c r="L32" s="271"/>
      <c r="M32" s="44"/>
    </row>
    <row r="33" spans="1:13" s="27" customFormat="1" ht="46.5" customHeight="1">
      <c r="A33" s="215"/>
      <c r="B33" s="68" t="s">
        <v>41</v>
      </c>
      <c r="C33" s="89" t="s">
        <v>6</v>
      </c>
      <c r="D33" s="50" t="s">
        <v>7</v>
      </c>
      <c r="E33" s="50" t="s">
        <v>8</v>
      </c>
      <c r="F33" s="89" t="s">
        <v>9</v>
      </c>
      <c r="G33" s="89">
        <v>0.5</v>
      </c>
      <c r="H33" s="89">
        <v>1</v>
      </c>
      <c r="I33" s="45">
        <v>1.1</v>
      </c>
      <c r="J33" s="135">
        <f>I33</f>
        <v>1.1</v>
      </c>
      <c r="K33" s="16"/>
      <c r="L33" s="16" t="s">
        <v>13</v>
      </c>
      <c r="M33" s="158" t="s">
        <v>63</v>
      </c>
    </row>
    <row r="34" spans="1:13" ht="12.75">
      <c r="A34" s="215"/>
      <c r="B34" s="270" t="s">
        <v>48</v>
      </c>
      <c r="C34" s="271"/>
      <c r="D34" s="271"/>
      <c r="E34" s="271"/>
      <c r="F34" s="271"/>
      <c r="G34" s="271"/>
      <c r="H34" s="271"/>
      <c r="I34" s="271"/>
      <c r="J34" s="271"/>
      <c r="K34" s="271"/>
      <c r="L34" s="271"/>
      <c r="M34" s="44"/>
    </row>
    <row r="35" spans="1:13" ht="51">
      <c r="A35" s="215"/>
      <c r="B35" s="68" t="s">
        <v>41</v>
      </c>
      <c r="C35" s="89" t="s">
        <v>6</v>
      </c>
      <c r="D35" s="50" t="s">
        <v>7</v>
      </c>
      <c r="E35" s="50" t="s">
        <v>8</v>
      </c>
      <c r="F35" s="89" t="s">
        <v>9</v>
      </c>
      <c r="G35" s="89">
        <v>1</v>
      </c>
      <c r="H35" s="89">
        <v>1</v>
      </c>
      <c r="I35" s="45">
        <f>G35/H35</f>
        <v>1</v>
      </c>
      <c r="J35" s="135">
        <f>I35</f>
        <v>1</v>
      </c>
      <c r="K35" s="16"/>
      <c r="L35" s="16" t="s">
        <v>13</v>
      </c>
      <c r="M35" s="158" t="s">
        <v>63</v>
      </c>
    </row>
    <row r="36" spans="1:13" ht="12.75">
      <c r="A36" s="215"/>
      <c r="B36" s="119" t="s">
        <v>99</v>
      </c>
      <c r="C36" s="15"/>
      <c r="D36" s="15"/>
      <c r="E36" s="15"/>
      <c r="F36" s="15"/>
      <c r="G36" s="15"/>
      <c r="H36" s="15"/>
      <c r="I36" s="44"/>
      <c r="J36" s="15"/>
      <c r="K36" s="15"/>
      <c r="L36" s="15"/>
      <c r="M36" s="53"/>
    </row>
    <row r="37" spans="1:13" ht="30" customHeight="1">
      <c r="A37" s="215"/>
      <c r="B37" s="290" t="s">
        <v>56</v>
      </c>
      <c r="C37" s="344" t="s">
        <v>6</v>
      </c>
      <c r="D37" s="69" t="s">
        <v>7</v>
      </c>
      <c r="E37" s="70" t="s">
        <v>42</v>
      </c>
      <c r="F37" s="70" t="s">
        <v>150</v>
      </c>
      <c r="G37" s="123">
        <v>38226</v>
      </c>
      <c r="H37" s="123">
        <v>21356</v>
      </c>
      <c r="I37" s="45">
        <f>H37/G37</f>
        <v>0.5586773400303459</v>
      </c>
      <c r="J37" s="46">
        <f>(I37+I38)/2</f>
        <v>0.779338670015173</v>
      </c>
      <c r="K37" s="70" t="s">
        <v>93</v>
      </c>
      <c r="L37" s="16" t="s">
        <v>47</v>
      </c>
      <c r="M37" s="285" t="s">
        <v>64</v>
      </c>
    </row>
    <row r="38" spans="1:13" s="27" customFormat="1" ht="25.5">
      <c r="A38" s="215"/>
      <c r="B38" s="377"/>
      <c r="C38" s="319"/>
      <c r="D38" s="139" t="s">
        <v>7</v>
      </c>
      <c r="E38" s="68" t="s">
        <v>8</v>
      </c>
      <c r="F38" s="140" t="s">
        <v>9</v>
      </c>
      <c r="G38" s="133">
        <v>234</v>
      </c>
      <c r="H38" s="133">
        <v>234</v>
      </c>
      <c r="I38" s="76">
        <f>H38/G38</f>
        <v>1</v>
      </c>
      <c r="J38" s="53"/>
      <c r="K38" s="133"/>
      <c r="L38" s="72" t="s">
        <v>47</v>
      </c>
      <c r="M38" s="331"/>
    </row>
    <row r="39" spans="1:13" s="27" customFormat="1" ht="12.75">
      <c r="A39" s="215"/>
      <c r="B39" s="336" t="s">
        <v>107</v>
      </c>
      <c r="C39" s="336"/>
      <c r="D39" s="336"/>
      <c r="E39" s="336"/>
      <c r="F39" s="336"/>
      <c r="G39" s="336"/>
      <c r="H39" s="336"/>
      <c r="I39" s="336"/>
      <c r="J39" s="336"/>
      <c r="K39" s="336"/>
      <c r="L39" s="336"/>
      <c r="M39" s="336"/>
    </row>
    <row r="40" spans="1:13" s="27" customFormat="1" ht="12.75">
      <c r="A40" s="215"/>
      <c r="B40" s="376" t="s">
        <v>77</v>
      </c>
      <c r="C40" s="338"/>
      <c r="D40" s="338"/>
      <c r="E40" s="338"/>
      <c r="F40" s="338"/>
      <c r="G40" s="338"/>
      <c r="H40" s="338"/>
      <c r="I40" s="338"/>
      <c r="J40" s="338"/>
      <c r="K40" s="338"/>
      <c r="L40" s="338"/>
      <c r="M40" s="339"/>
    </row>
    <row r="41" spans="1:13" ht="57.75" customHeight="1">
      <c r="A41" s="215"/>
      <c r="B41" s="290" t="s">
        <v>127</v>
      </c>
      <c r="C41" s="285" t="s">
        <v>78</v>
      </c>
      <c r="D41" s="50" t="s">
        <v>88</v>
      </c>
      <c r="E41" s="70" t="s">
        <v>128</v>
      </c>
      <c r="F41" s="70" t="s">
        <v>79</v>
      </c>
      <c r="G41" s="131">
        <v>100</v>
      </c>
      <c r="H41" s="131">
        <v>100</v>
      </c>
      <c r="I41" s="45">
        <f>H41/G41</f>
        <v>1</v>
      </c>
      <c r="J41" s="244">
        <v>1</v>
      </c>
      <c r="L41" s="285" t="s">
        <v>80</v>
      </c>
      <c r="M41" s="158" t="s">
        <v>63</v>
      </c>
    </row>
    <row r="42" spans="1:13" ht="33.75" customHeight="1">
      <c r="A42" s="215"/>
      <c r="B42" s="291"/>
      <c r="C42" s="286"/>
      <c r="D42" s="50" t="s">
        <v>7</v>
      </c>
      <c r="E42" s="70" t="s">
        <v>151</v>
      </c>
      <c r="F42" s="71" t="s">
        <v>81</v>
      </c>
      <c r="G42" s="131">
        <v>282</v>
      </c>
      <c r="H42" s="131">
        <v>170</v>
      </c>
      <c r="I42" s="45">
        <f>H42/G42</f>
        <v>0.6028368794326241</v>
      </c>
      <c r="J42" s="49">
        <v>0.45</v>
      </c>
      <c r="K42" s="70" t="s">
        <v>93</v>
      </c>
      <c r="L42" s="286"/>
      <c r="M42" s="243" t="s">
        <v>64</v>
      </c>
    </row>
    <row r="43" spans="1:2" ht="12.75" customHeight="1">
      <c r="A43" s="216"/>
      <c r="B43" s="2" t="s">
        <v>140</v>
      </c>
    </row>
    <row r="44" spans="1:13" ht="20.25">
      <c r="A44" s="2"/>
      <c r="F44" s="7"/>
      <c r="J44" s="3"/>
      <c r="K44" s="6"/>
      <c r="M44"/>
    </row>
    <row r="45" spans="1:13" ht="20.25">
      <c r="A45" s="2"/>
      <c r="F45" s="7"/>
      <c r="J45" s="3"/>
      <c r="K45" s="6"/>
      <c r="M45"/>
    </row>
    <row r="49" ht="12.75" customHeight="1"/>
    <row r="52" ht="12.75" customHeight="1"/>
    <row r="55" ht="12.75" customHeight="1"/>
  </sheetData>
  <sheetProtection/>
  <mergeCells count="19">
    <mergeCell ref="L41:L42"/>
    <mergeCell ref="A4:A8"/>
    <mergeCell ref="B41:B42"/>
    <mergeCell ref="C41:C42"/>
    <mergeCell ref="B40:M40"/>
    <mergeCell ref="B39:M39"/>
    <mergeCell ref="B37:B38"/>
    <mergeCell ref="C37:C38"/>
    <mergeCell ref="M37:M38"/>
    <mergeCell ref="B34:L34"/>
    <mergeCell ref="B32:L32"/>
    <mergeCell ref="B1:M1"/>
    <mergeCell ref="B17:J17"/>
    <mergeCell ref="B30:L30"/>
    <mergeCell ref="B19:M19"/>
    <mergeCell ref="B21:M21"/>
    <mergeCell ref="B23:M23"/>
    <mergeCell ref="B27:M27"/>
    <mergeCell ref="B25:M25"/>
  </mergeCells>
  <printOptions/>
  <pageMargins left="0.25" right="0.25" top="0.75" bottom="0.75" header="0.3" footer="0.3"/>
  <pageSetup horizontalDpi="600" verticalDpi="600" orientation="landscape" paperSize="9" scale="58" r:id="rId1"/>
  <rowBreaks count="1" manualBreakCount="1">
    <brk id="37" max="12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M35"/>
  <sheetViews>
    <sheetView zoomScaleSheetLayoutView="100" zoomScalePageLayoutView="80" workbookViewId="0" topLeftCell="A4">
      <selection activeCell="K35" sqref="K35"/>
    </sheetView>
  </sheetViews>
  <sheetFormatPr defaultColWidth="9.140625" defaultRowHeight="12.75"/>
  <cols>
    <col min="2" max="2" width="19.421875" style="2" customWidth="1"/>
    <col min="3" max="3" width="8.00390625" style="2" customWidth="1"/>
    <col min="4" max="4" width="10.7109375" style="2" customWidth="1"/>
    <col min="5" max="5" width="14.00390625" style="2" customWidth="1"/>
    <col min="6" max="6" width="7.421875" style="2" customWidth="1"/>
    <col min="7" max="7" width="9.00390625" style="7" customWidth="1"/>
    <col min="8" max="8" width="10.28125" style="7" customWidth="1"/>
    <col min="9" max="9" width="11.421875" style="7" customWidth="1"/>
    <col min="10" max="10" width="12.00390625" style="7" customWidth="1"/>
    <col min="11" max="11" width="17.57421875" style="22" customWidth="1"/>
    <col min="12" max="12" width="16.140625" style="6" customWidth="1"/>
    <col min="13" max="13" width="15.57421875" style="6" customWidth="1"/>
  </cols>
  <sheetData>
    <row r="1" spans="2:13" ht="25.5" customHeight="1">
      <c r="B1" s="266" t="s">
        <v>202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</row>
    <row r="2" spans="1:13" s="8" customFormat="1" ht="111" customHeight="1">
      <c r="A2" s="5" t="s">
        <v>95</v>
      </c>
      <c r="B2" s="5" t="s">
        <v>0</v>
      </c>
      <c r="C2" s="5" t="s">
        <v>1</v>
      </c>
      <c r="D2" s="5" t="s">
        <v>2</v>
      </c>
      <c r="E2" s="12" t="s">
        <v>3</v>
      </c>
      <c r="F2" s="5" t="s">
        <v>4</v>
      </c>
      <c r="G2" s="5" t="s">
        <v>14</v>
      </c>
      <c r="H2" s="17" t="s">
        <v>15</v>
      </c>
      <c r="I2" s="17" t="s">
        <v>20</v>
      </c>
      <c r="J2" s="17" t="s">
        <v>21</v>
      </c>
      <c r="K2" s="17" t="s">
        <v>5</v>
      </c>
      <c r="L2" s="19" t="s">
        <v>12</v>
      </c>
      <c r="M2" s="5" t="s">
        <v>19</v>
      </c>
    </row>
    <row r="3" spans="1:13" s="9" customFormat="1" ht="15" customHeight="1">
      <c r="A3" s="13">
        <v>1</v>
      </c>
      <c r="B3" s="13">
        <v>2</v>
      </c>
      <c r="C3" s="13">
        <v>3</v>
      </c>
      <c r="D3" s="13">
        <v>4</v>
      </c>
      <c r="E3" s="13">
        <v>5</v>
      </c>
      <c r="F3" s="4">
        <v>6</v>
      </c>
      <c r="G3" s="4">
        <v>7</v>
      </c>
      <c r="H3" s="18">
        <v>8</v>
      </c>
      <c r="I3" s="18">
        <v>9</v>
      </c>
      <c r="J3" s="18">
        <v>10</v>
      </c>
      <c r="K3" s="4">
        <v>11</v>
      </c>
      <c r="L3" s="20">
        <v>12</v>
      </c>
      <c r="M3" s="4">
        <v>13</v>
      </c>
    </row>
    <row r="4" spans="1:13" s="1" customFormat="1" ht="15" customHeight="1">
      <c r="A4" s="328" t="s">
        <v>152</v>
      </c>
      <c r="B4" s="43" t="s">
        <v>92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44"/>
    </row>
    <row r="5" spans="1:13" s="25" customFormat="1" ht="15" customHeight="1">
      <c r="A5" s="329"/>
      <c r="B5" s="43" t="s">
        <v>25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44"/>
    </row>
    <row r="6" spans="1:13" ht="57" customHeight="1">
      <c r="A6" s="378"/>
      <c r="B6" s="68" t="s">
        <v>35</v>
      </c>
      <c r="C6" s="71" t="s">
        <v>6</v>
      </c>
      <c r="D6" s="70" t="s">
        <v>7</v>
      </c>
      <c r="E6" s="70" t="s">
        <v>8</v>
      </c>
      <c r="F6" s="71" t="s">
        <v>9</v>
      </c>
      <c r="G6" s="71">
        <v>300</v>
      </c>
      <c r="H6" s="71">
        <v>290</v>
      </c>
      <c r="I6" s="45">
        <f>H6/G6</f>
        <v>0.9666666666666667</v>
      </c>
      <c r="J6" s="46">
        <f>I6</f>
        <v>0.9666666666666667</v>
      </c>
      <c r="K6" s="50"/>
      <c r="L6" s="16" t="s">
        <v>13</v>
      </c>
      <c r="M6" s="158" t="s">
        <v>186</v>
      </c>
    </row>
    <row r="7" spans="1:13" s="27" customFormat="1" ht="15.75" customHeight="1">
      <c r="A7" s="26"/>
      <c r="B7" s="43" t="s">
        <v>153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44"/>
    </row>
    <row r="8" spans="1:13" s="27" customFormat="1" ht="60.75" customHeight="1">
      <c r="A8" s="26"/>
      <c r="B8" s="68" t="s">
        <v>35</v>
      </c>
      <c r="C8" s="71" t="s">
        <v>6</v>
      </c>
      <c r="D8" s="70" t="s">
        <v>7</v>
      </c>
      <c r="E8" s="70" t="s">
        <v>8</v>
      </c>
      <c r="F8" s="71" t="s">
        <v>9</v>
      </c>
      <c r="G8" s="71">
        <v>1</v>
      </c>
      <c r="H8" s="71">
        <v>1</v>
      </c>
      <c r="I8" s="45">
        <f>H8/G8</f>
        <v>1</v>
      </c>
      <c r="J8" s="135">
        <f>I8</f>
        <v>1</v>
      </c>
      <c r="K8" s="50"/>
      <c r="L8" s="16" t="s">
        <v>13</v>
      </c>
      <c r="M8" s="158" t="s">
        <v>187</v>
      </c>
    </row>
    <row r="9" spans="1:13" ht="12.75">
      <c r="A9" s="23"/>
      <c r="B9" s="43" t="s">
        <v>31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44"/>
    </row>
    <row r="10" spans="1:13" s="27" customFormat="1" ht="64.5" customHeight="1">
      <c r="A10" s="26"/>
      <c r="B10" s="68" t="s">
        <v>35</v>
      </c>
      <c r="C10" s="71" t="s">
        <v>6</v>
      </c>
      <c r="D10" s="70" t="s">
        <v>7</v>
      </c>
      <c r="E10" s="70" t="s">
        <v>8</v>
      </c>
      <c r="F10" s="71" t="s">
        <v>9</v>
      </c>
      <c r="G10" s="71">
        <v>1</v>
      </c>
      <c r="H10" s="71">
        <v>1</v>
      </c>
      <c r="I10" s="45">
        <f>H10/G10</f>
        <v>1</v>
      </c>
      <c r="J10" s="135">
        <f>I10</f>
        <v>1</v>
      </c>
      <c r="K10" s="50"/>
      <c r="L10" s="16" t="s">
        <v>13</v>
      </c>
      <c r="M10" s="158" t="s">
        <v>187</v>
      </c>
    </row>
    <row r="11" spans="1:13" s="27" customFormat="1" ht="15" customHeight="1">
      <c r="A11" s="26"/>
      <c r="B11" s="43" t="s">
        <v>84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44"/>
    </row>
    <row r="12" spans="1:13" ht="51.75" customHeight="1">
      <c r="A12" s="23"/>
      <c r="B12" s="68" t="s">
        <v>35</v>
      </c>
      <c r="C12" s="71" t="s">
        <v>6</v>
      </c>
      <c r="D12" s="70" t="s">
        <v>7</v>
      </c>
      <c r="E12" s="70" t="s">
        <v>8</v>
      </c>
      <c r="F12" s="71" t="s">
        <v>9</v>
      </c>
      <c r="G12" s="71">
        <v>14</v>
      </c>
      <c r="H12" s="71">
        <v>21</v>
      </c>
      <c r="I12" s="45">
        <v>1.1</v>
      </c>
      <c r="J12" s="135">
        <f>I12</f>
        <v>1.1</v>
      </c>
      <c r="K12" s="50"/>
      <c r="L12" s="16" t="s">
        <v>13</v>
      </c>
      <c r="M12" s="158" t="s">
        <v>187</v>
      </c>
    </row>
    <row r="13" spans="1:13" s="27" customFormat="1" ht="13.5" customHeight="1">
      <c r="A13" s="26"/>
      <c r="B13" s="43" t="s">
        <v>50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44"/>
    </row>
    <row r="14" spans="1:13" s="27" customFormat="1" ht="60.75" customHeight="1">
      <c r="A14" s="26"/>
      <c r="B14" s="68" t="s">
        <v>35</v>
      </c>
      <c r="C14" s="71" t="s">
        <v>6</v>
      </c>
      <c r="D14" s="70" t="s">
        <v>7</v>
      </c>
      <c r="E14" s="70" t="s">
        <v>8</v>
      </c>
      <c r="F14" s="71" t="s">
        <v>9</v>
      </c>
      <c r="G14" s="71">
        <v>3</v>
      </c>
      <c r="H14" s="71">
        <v>3</v>
      </c>
      <c r="I14" s="45">
        <f>H14/G14</f>
        <v>1</v>
      </c>
      <c r="J14" s="135">
        <f>I14</f>
        <v>1</v>
      </c>
      <c r="K14" s="50"/>
      <c r="L14" s="16" t="s">
        <v>13</v>
      </c>
      <c r="M14" s="158" t="s">
        <v>187</v>
      </c>
    </row>
    <row r="15" spans="1:13" ht="20.25" customHeight="1">
      <c r="A15" s="23"/>
      <c r="B15" s="379" t="s">
        <v>154</v>
      </c>
      <c r="C15" s="380"/>
      <c r="D15" s="380"/>
      <c r="E15" s="380"/>
      <c r="F15" s="380"/>
      <c r="G15" s="380"/>
      <c r="H15" s="380"/>
      <c r="I15" s="380"/>
      <c r="J15" s="380"/>
      <c r="K15" s="380"/>
      <c r="L15" s="380"/>
      <c r="M15" s="381"/>
    </row>
    <row r="16" spans="1:13" s="27" customFormat="1" ht="12.75">
      <c r="A16" s="26"/>
      <c r="B16" s="270" t="s">
        <v>26</v>
      </c>
      <c r="C16" s="271"/>
      <c r="D16" s="271"/>
      <c r="E16" s="271"/>
      <c r="F16" s="271"/>
      <c r="G16" s="271"/>
      <c r="H16" s="271"/>
      <c r="I16" s="271"/>
      <c r="J16" s="271"/>
      <c r="K16" s="271"/>
      <c r="L16" s="271"/>
      <c r="M16" s="272"/>
    </row>
    <row r="17" spans="1:13" s="27" customFormat="1" ht="57.75" customHeight="1">
      <c r="A17" s="26"/>
      <c r="B17" s="70" t="s">
        <v>39</v>
      </c>
      <c r="C17" s="71" t="s">
        <v>6</v>
      </c>
      <c r="D17" s="70" t="s">
        <v>7</v>
      </c>
      <c r="E17" s="70" t="s">
        <v>8</v>
      </c>
      <c r="F17" s="71" t="s">
        <v>9</v>
      </c>
      <c r="G17" s="71">
        <v>345</v>
      </c>
      <c r="H17" s="71">
        <v>339</v>
      </c>
      <c r="I17" s="62">
        <f>H17/G17</f>
        <v>0.9826086956521739</v>
      </c>
      <c r="J17" s="199">
        <f>I17</f>
        <v>0.9826086956521739</v>
      </c>
      <c r="K17" s="32"/>
      <c r="L17" s="16" t="s">
        <v>13</v>
      </c>
      <c r="M17" s="158" t="s">
        <v>189</v>
      </c>
    </row>
    <row r="18" spans="1:13" ht="21.75" customHeight="1">
      <c r="A18" s="23"/>
      <c r="B18" s="270" t="s">
        <v>84</v>
      </c>
      <c r="C18" s="271"/>
      <c r="D18" s="271"/>
      <c r="E18" s="271"/>
      <c r="F18" s="271"/>
      <c r="G18" s="271"/>
      <c r="H18" s="271"/>
      <c r="I18" s="271"/>
      <c r="J18" s="271"/>
      <c r="K18" s="271"/>
      <c r="L18" s="271"/>
      <c r="M18" s="272"/>
    </row>
    <row r="19" spans="1:13" s="27" customFormat="1" ht="51">
      <c r="A19" s="26"/>
      <c r="B19" s="70" t="s">
        <v>39</v>
      </c>
      <c r="C19" s="71" t="s">
        <v>6</v>
      </c>
      <c r="D19" s="70" t="s">
        <v>7</v>
      </c>
      <c r="E19" s="70" t="s">
        <v>8</v>
      </c>
      <c r="F19" s="71" t="s">
        <v>9</v>
      </c>
      <c r="G19" s="71">
        <v>4</v>
      </c>
      <c r="H19" s="71">
        <v>4</v>
      </c>
      <c r="I19" s="62">
        <v>1</v>
      </c>
      <c r="J19" s="199">
        <v>1</v>
      </c>
      <c r="K19" s="202"/>
      <c r="L19" s="16" t="s">
        <v>13</v>
      </c>
      <c r="M19" s="158" t="s">
        <v>187</v>
      </c>
    </row>
    <row r="20" spans="1:13" s="27" customFormat="1" ht="12.75">
      <c r="A20" s="26"/>
      <c r="B20" s="270" t="s">
        <v>31</v>
      </c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2"/>
    </row>
    <row r="21" spans="1:13" ht="52.5" customHeight="1">
      <c r="A21" s="23"/>
      <c r="B21" s="70" t="s">
        <v>39</v>
      </c>
      <c r="C21" s="71" t="s">
        <v>6</v>
      </c>
      <c r="D21" s="70" t="s">
        <v>7</v>
      </c>
      <c r="E21" s="70" t="s">
        <v>8</v>
      </c>
      <c r="F21" s="71" t="s">
        <v>9</v>
      </c>
      <c r="G21" s="71">
        <v>4</v>
      </c>
      <c r="H21" s="71">
        <v>4</v>
      </c>
      <c r="I21" s="62">
        <v>1</v>
      </c>
      <c r="J21" s="199">
        <v>1</v>
      </c>
      <c r="K21" s="202"/>
      <c r="L21" s="16" t="s">
        <v>13</v>
      </c>
      <c r="M21" s="158" t="s">
        <v>187</v>
      </c>
    </row>
    <row r="22" spans="1:13" ht="12.75" customHeight="1">
      <c r="A22" s="23"/>
      <c r="B22" s="270" t="s">
        <v>155</v>
      </c>
      <c r="C22" s="271"/>
      <c r="D22" s="271"/>
      <c r="E22" s="271"/>
      <c r="F22" s="271"/>
      <c r="G22" s="271"/>
      <c r="H22" s="271"/>
      <c r="I22" s="271"/>
      <c r="J22" s="271"/>
      <c r="K22" s="271"/>
      <c r="L22" s="271"/>
      <c r="M22" s="272"/>
    </row>
    <row r="23" spans="1:13" ht="55.5" customHeight="1">
      <c r="A23" s="23"/>
      <c r="B23" s="70" t="s">
        <v>39</v>
      </c>
      <c r="C23" s="71" t="s">
        <v>6</v>
      </c>
      <c r="D23" s="70" t="s">
        <v>7</v>
      </c>
      <c r="E23" s="70" t="s">
        <v>8</v>
      </c>
      <c r="F23" s="71" t="s">
        <v>9</v>
      </c>
      <c r="G23" s="71">
        <v>2</v>
      </c>
      <c r="H23" s="71">
        <v>2</v>
      </c>
      <c r="I23" s="62">
        <v>1</v>
      </c>
      <c r="J23" s="199">
        <v>1</v>
      </c>
      <c r="K23" s="202"/>
      <c r="L23" s="16" t="s">
        <v>13</v>
      </c>
      <c r="M23" s="158" t="s">
        <v>187</v>
      </c>
    </row>
    <row r="24" spans="1:13" ht="14.25" customHeight="1">
      <c r="A24" s="23"/>
      <c r="B24" s="382" t="s">
        <v>156</v>
      </c>
      <c r="C24" s="383"/>
      <c r="D24" s="383"/>
      <c r="E24" s="383"/>
      <c r="F24" s="383"/>
      <c r="G24" s="383"/>
      <c r="H24" s="383"/>
      <c r="I24" s="383"/>
      <c r="J24" s="383"/>
      <c r="K24" s="383"/>
      <c r="L24" s="383"/>
      <c r="M24" s="384"/>
    </row>
    <row r="25" spans="1:13" ht="14.25" customHeight="1">
      <c r="A25" s="23"/>
      <c r="B25" s="353" t="s">
        <v>26</v>
      </c>
      <c r="C25" s="353"/>
      <c r="D25" s="353"/>
      <c r="E25" s="353"/>
      <c r="F25" s="353"/>
      <c r="G25" s="353"/>
      <c r="H25" s="353"/>
      <c r="I25" s="353"/>
      <c r="J25" s="353"/>
      <c r="K25" s="353"/>
      <c r="L25" s="353"/>
      <c r="M25" s="353"/>
    </row>
    <row r="26" spans="1:13" ht="63" customHeight="1">
      <c r="A26" s="23"/>
      <c r="B26" s="68" t="s">
        <v>41</v>
      </c>
      <c r="C26" s="71" t="s">
        <v>6</v>
      </c>
      <c r="D26" s="70" t="s">
        <v>7</v>
      </c>
      <c r="E26" s="70" t="s">
        <v>8</v>
      </c>
      <c r="F26" s="71" t="s">
        <v>9</v>
      </c>
      <c r="G26" s="71">
        <v>45</v>
      </c>
      <c r="H26" s="71">
        <v>45</v>
      </c>
      <c r="I26" s="62">
        <f>H26/G26</f>
        <v>1</v>
      </c>
      <c r="J26" s="251">
        <f>I26</f>
        <v>1</v>
      </c>
      <c r="K26" s="253"/>
      <c r="L26" s="16" t="s">
        <v>13</v>
      </c>
      <c r="M26" s="158" t="s">
        <v>187</v>
      </c>
    </row>
    <row r="27" spans="1:13" ht="15" customHeight="1">
      <c r="A27" s="23"/>
      <c r="B27" s="353" t="s">
        <v>208</v>
      </c>
      <c r="C27" s="353"/>
      <c r="D27" s="353"/>
      <c r="E27" s="353"/>
      <c r="F27" s="353"/>
      <c r="G27" s="353"/>
      <c r="H27" s="353"/>
      <c r="I27" s="353"/>
      <c r="J27" s="353"/>
      <c r="K27" s="353"/>
      <c r="L27" s="353"/>
      <c r="M27" s="353"/>
    </row>
    <row r="28" spans="1:13" ht="66" customHeight="1">
      <c r="A28" s="23"/>
      <c r="B28" s="68" t="s">
        <v>41</v>
      </c>
      <c r="C28" s="71" t="s">
        <v>6</v>
      </c>
      <c r="D28" s="70" t="s">
        <v>7</v>
      </c>
      <c r="E28" s="70" t="s">
        <v>8</v>
      </c>
      <c r="F28" s="71" t="s">
        <v>9</v>
      </c>
      <c r="G28" s="71">
        <v>1</v>
      </c>
      <c r="H28" s="261">
        <v>1</v>
      </c>
      <c r="I28" s="62">
        <f>H28/G28</f>
        <v>1</v>
      </c>
      <c r="J28" s="232">
        <f>I28</f>
        <v>1</v>
      </c>
      <c r="K28" s="120"/>
      <c r="L28" s="16" t="s">
        <v>13</v>
      </c>
      <c r="M28" s="158" t="s">
        <v>187</v>
      </c>
    </row>
    <row r="29" spans="1:13" ht="18" customHeight="1">
      <c r="A29" s="23"/>
      <c r="B29" s="388" t="s">
        <v>106</v>
      </c>
      <c r="C29" s="388"/>
      <c r="D29" s="388"/>
      <c r="E29" s="388"/>
      <c r="F29" s="388"/>
      <c r="G29" s="388"/>
      <c r="H29" s="388"/>
      <c r="I29" s="388"/>
      <c r="J29" s="388"/>
      <c r="K29" s="388"/>
      <c r="L29" s="388"/>
      <c r="M29" s="388"/>
    </row>
    <row r="30" spans="1:13" s="27" customFormat="1" ht="15.75" customHeight="1">
      <c r="A30" s="26"/>
      <c r="B30" s="385" t="s">
        <v>46</v>
      </c>
      <c r="C30" s="386"/>
      <c r="D30" s="386"/>
      <c r="E30" s="386"/>
      <c r="F30" s="386"/>
      <c r="G30" s="386"/>
      <c r="H30" s="386"/>
      <c r="I30" s="386"/>
      <c r="J30" s="386"/>
      <c r="K30" s="386"/>
      <c r="L30" s="386"/>
      <c r="M30" s="387"/>
    </row>
    <row r="31" spans="1:13" s="27" customFormat="1" ht="44.25" customHeight="1">
      <c r="A31" s="26"/>
      <c r="B31" s="290" t="s">
        <v>56</v>
      </c>
      <c r="C31" s="389" t="s">
        <v>6</v>
      </c>
      <c r="D31" s="290" t="s">
        <v>7</v>
      </c>
      <c r="E31" s="70" t="s">
        <v>16</v>
      </c>
      <c r="F31" s="70" t="s">
        <v>28</v>
      </c>
      <c r="G31" s="71">
        <v>26128</v>
      </c>
      <c r="H31" s="71">
        <v>14516</v>
      </c>
      <c r="I31" s="49">
        <f>H31/G31</f>
        <v>0.5555725658297612</v>
      </c>
      <c r="J31" s="298">
        <f>(I31+I32)/2</f>
        <v>0.8277862829148807</v>
      </c>
      <c r="K31" s="120" t="s">
        <v>59</v>
      </c>
      <c r="L31" s="16" t="s">
        <v>17</v>
      </c>
      <c r="M31" s="296" t="s">
        <v>188</v>
      </c>
    </row>
    <row r="32" spans="1:13" ht="31.5" customHeight="1">
      <c r="A32" s="23"/>
      <c r="B32" s="291"/>
      <c r="C32" s="390"/>
      <c r="D32" s="291"/>
      <c r="E32" s="70" t="s">
        <v>8</v>
      </c>
      <c r="F32" s="70" t="s">
        <v>9</v>
      </c>
      <c r="G32" s="71">
        <v>242</v>
      </c>
      <c r="H32" s="71">
        <v>279</v>
      </c>
      <c r="I32" s="49">
        <v>1.1</v>
      </c>
      <c r="J32" s="299"/>
      <c r="K32" s="120"/>
      <c r="L32" s="16" t="s">
        <v>13</v>
      </c>
      <c r="M32" s="322"/>
    </row>
    <row r="33" spans="1:13" ht="15.75" customHeight="1">
      <c r="A33" s="23"/>
      <c r="B33" s="2" t="s">
        <v>140</v>
      </c>
      <c r="C33" s="125"/>
      <c r="D33" s="126"/>
      <c r="E33" s="126"/>
      <c r="F33" s="125"/>
      <c r="G33" s="125"/>
      <c r="H33" s="125"/>
      <c r="I33" s="127"/>
      <c r="J33" s="127"/>
      <c r="K33" s="128"/>
      <c r="L33" s="128"/>
      <c r="M33" s="129"/>
    </row>
    <row r="34" ht="15" customHeight="1">
      <c r="A34" s="124"/>
    </row>
    <row r="35" ht="43.5" customHeight="1">
      <c r="A35" s="124"/>
    </row>
    <row r="36" ht="49.5" customHeight="1"/>
    <row r="37" ht="49.5" customHeight="1"/>
    <row r="38" ht="49.5" customHeight="1"/>
  </sheetData>
  <sheetProtection/>
  <mergeCells count="17">
    <mergeCell ref="B27:M27"/>
    <mergeCell ref="B30:M30"/>
    <mergeCell ref="B29:M29"/>
    <mergeCell ref="B31:B32"/>
    <mergeCell ref="C31:C32"/>
    <mergeCell ref="D31:D32"/>
    <mergeCell ref="J31:J32"/>
    <mergeCell ref="M31:M32"/>
    <mergeCell ref="A4:A6"/>
    <mergeCell ref="B1:M1"/>
    <mergeCell ref="B15:M15"/>
    <mergeCell ref="B16:M16"/>
    <mergeCell ref="B24:M24"/>
    <mergeCell ref="B25:M25"/>
    <mergeCell ref="B18:M18"/>
    <mergeCell ref="B20:M20"/>
    <mergeCell ref="B22:M22"/>
  </mergeCells>
  <printOptions/>
  <pageMargins left="0.25" right="0.25" top="0.75" bottom="0.75" header="0.3" footer="0.3"/>
  <pageSetup horizontalDpi="600" verticalDpi="600" orientation="landscape" paperSize="9" scale="89" r:id="rId1"/>
  <rowBreaks count="1" manualBreakCount="1">
    <brk id="15" max="1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Q41"/>
  <sheetViews>
    <sheetView zoomScaleSheetLayoutView="100" zoomScalePageLayoutView="80" workbookViewId="0" topLeftCell="A1">
      <selection activeCell="K36" sqref="K36"/>
    </sheetView>
  </sheetViews>
  <sheetFormatPr defaultColWidth="9.140625" defaultRowHeight="12.75"/>
  <cols>
    <col min="2" max="2" width="27.57421875" style="2" customWidth="1"/>
    <col min="3" max="3" width="8.00390625" style="2" customWidth="1"/>
    <col min="4" max="4" width="10.7109375" style="2" customWidth="1"/>
    <col min="5" max="5" width="12.57421875" style="2" customWidth="1"/>
    <col min="6" max="6" width="8.140625" style="2" customWidth="1"/>
    <col min="7" max="7" width="9.00390625" style="7" customWidth="1"/>
    <col min="8" max="9" width="10.28125" style="7" customWidth="1"/>
    <col min="10" max="10" width="12.421875" style="7" customWidth="1"/>
    <col min="11" max="11" width="17.57421875" style="22" customWidth="1"/>
    <col min="12" max="12" width="14.00390625" style="6" customWidth="1"/>
    <col min="13" max="13" width="15.140625" style="6" customWidth="1"/>
  </cols>
  <sheetData>
    <row r="1" spans="2:13" ht="25.5" customHeight="1">
      <c r="B1" s="266" t="s">
        <v>202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</row>
    <row r="2" spans="1:13" s="8" customFormat="1" ht="147.75" customHeight="1">
      <c r="A2" s="5" t="s">
        <v>95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14</v>
      </c>
      <c r="H2" s="17" t="s">
        <v>15</v>
      </c>
      <c r="I2" s="17" t="s">
        <v>20</v>
      </c>
      <c r="J2" s="17" t="s">
        <v>21</v>
      </c>
      <c r="K2" s="17" t="s">
        <v>5</v>
      </c>
      <c r="L2" s="19" t="s">
        <v>12</v>
      </c>
      <c r="M2" s="5" t="s">
        <v>19</v>
      </c>
    </row>
    <row r="3" spans="1:13" s="9" customFormat="1" ht="15" customHeight="1">
      <c r="A3" s="13">
        <v>1</v>
      </c>
      <c r="B3" s="13">
        <v>2</v>
      </c>
      <c r="C3" s="13">
        <v>3</v>
      </c>
      <c r="D3" s="13">
        <v>4</v>
      </c>
      <c r="E3" s="13">
        <v>5</v>
      </c>
      <c r="F3" s="4">
        <v>6</v>
      </c>
      <c r="G3" s="4">
        <v>7</v>
      </c>
      <c r="H3" s="18">
        <v>8</v>
      </c>
      <c r="I3" s="18">
        <v>9</v>
      </c>
      <c r="J3" s="18">
        <v>10</v>
      </c>
      <c r="K3" s="4">
        <v>11</v>
      </c>
      <c r="L3" s="20">
        <v>12</v>
      </c>
      <c r="M3" s="4">
        <v>13</v>
      </c>
    </row>
    <row r="4" spans="1:13" s="1" customFormat="1" ht="15" customHeight="1">
      <c r="A4" s="328" t="s">
        <v>157</v>
      </c>
      <c r="B4" s="75" t="s">
        <v>18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44"/>
    </row>
    <row r="5" spans="1:13" s="25" customFormat="1" ht="15" customHeight="1">
      <c r="A5" s="329"/>
      <c r="B5" s="75" t="s">
        <v>24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44"/>
    </row>
    <row r="6" spans="1:13" s="25" customFormat="1" ht="15" customHeight="1">
      <c r="A6" s="329"/>
      <c r="B6" s="75" t="s">
        <v>26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44"/>
    </row>
    <row r="7" spans="1:13" ht="37.5" customHeight="1">
      <c r="A7" s="23"/>
      <c r="B7" s="68" t="s">
        <v>35</v>
      </c>
      <c r="C7" s="89" t="s">
        <v>6</v>
      </c>
      <c r="D7" s="50" t="s">
        <v>7</v>
      </c>
      <c r="E7" s="50" t="s">
        <v>8</v>
      </c>
      <c r="F7" s="89" t="s">
        <v>9</v>
      </c>
      <c r="G7" s="89">
        <v>140</v>
      </c>
      <c r="H7" s="89">
        <v>137</v>
      </c>
      <c r="I7" s="45">
        <f>H7/G7</f>
        <v>0.9785714285714285</v>
      </c>
      <c r="J7" s="46">
        <f>I7</f>
        <v>0.9785714285714285</v>
      </c>
      <c r="K7" s="16"/>
      <c r="L7" s="16" t="s">
        <v>13</v>
      </c>
      <c r="M7" s="158" t="s">
        <v>187</v>
      </c>
    </row>
    <row r="8" spans="1:13" ht="12.75">
      <c r="A8" s="23"/>
      <c r="B8" s="137" t="s">
        <v>96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44"/>
    </row>
    <row r="9" spans="1:13" ht="51">
      <c r="A9" s="23"/>
      <c r="B9" s="68" t="s">
        <v>35</v>
      </c>
      <c r="C9" s="89" t="s">
        <v>6</v>
      </c>
      <c r="D9" s="50" t="s">
        <v>7</v>
      </c>
      <c r="E9" s="50" t="s">
        <v>8</v>
      </c>
      <c r="F9" s="89" t="s">
        <v>9</v>
      </c>
      <c r="G9" s="89">
        <v>1</v>
      </c>
      <c r="H9" s="89">
        <v>1</v>
      </c>
      <c r="I9" s="45">
        <f>H9/G9</f>
        <v>1</v>
      </c>
      <c r="J9" s="135">
        <f>I9</f>
        <v>1</v>
      </c>
      <c r="K9" s="16"/>
      <c r="L9" s="16" t="s">
        <v>13</v>
      </c>
      <c r="M9" s="158" t="s">
        <v>187</v>
      </c>
    </row>
    <row r="10" spans="1:13" ht="12.75">
      <c r="A10" s="23"/>
      <c r="B10" s="137" t="s">
        <v>209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44"/>
    </row>
    <row r="11" spans="1:13" ht="51">
      <c r="A11" s="23"/>
      <c r="B11" s="68" t="s">
        <v>35</v>
      </c>
      <c r="C11" s="89" t="s">
        <v>6</v>
      </c>
      <c r="D11" s="50" t="s">
        <v>7</v>
      </c>
      <c r="E11" s="50" t="s">
        <v>8</v>
      </c>
      <c r="F11" s="89" t="s">
        <v>9</v>
      </c>
      <c r="G11" s="89">
        <v>1</v>
      </c>
      <c r="H11" s="89">
        <v>2</v>
      </c>
      <c r="I11" s="45">
        <v>1.1</v>
      </c>
      <c r="J11" s="135">
        <f>I11</f>
        <v>1.1</v>
      </c>
      <c r="K11" s="16"/>
      <c r="L11" s="16" t="s">
        <v>13</v>
      </c>
      <c r="M11" s="158" t="s">
        <v>187</v>
      </c>
    </row>
    <row r="12" spans="1:13" ht="16.5" customHeight="1">
      <c r="A12" s="23"/>
      <c r="B12" s="137" t="s">
        <v>158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44"/>
    </row>
    <row r="13" spans="1:13" s="27" customFormat="1" ht="51">
      <c r="A13" s="26"/>
      <c r="B13" s="68" t="s">
        <v>35</v>
      </c>
      <c r="C13" s="89" t="s">
        <v>6</v>
      </c>
      <c r="D13" s="50" t="s">
        <v>7</v>
      </c>
      <c r="E13" s="50" t="s">
        <v>8</v>
      </c>
      <c r="F13" s="89" t="s">
        <v>9</v>
      </c>
      <c r="G13" s="89">
        <v>0.5</v>
      </c>
      <c r="H13" s="89">
        <v>0</v>
      </c>
      <c r="I13" s="45">
        <f>H13/G13</f>
        <v>0</v>
      </c>
      <c r="J13" s="135">
        <f>I13</f>
        <v>0</v>
      </c>
      <c r="K13" s="16"/>
      <c r="L13" s="16" t="s">
        <v>13</v>
      </c>
      <c r="M13" s="158" t="s">
        <v>190</v>
      </c>
    </row>
    <row r="14" spans="1:13" s="27" customFormat="1" ht="12.75">
      <c r="A14" s="26"/>
      <c r="B14" s="137" t="s">
        <v>84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44"/>
    </row>
    <row r="15" spans="1:13" ht="51.75" customHeight="1">
      <c r="A15" s="23"/>
      <c r="B15" s="68" t="s">
        <v>35</v>
      </c>
      <c r="C15" s="89" t="s">
        <v>6</v>
      </c>
      <c r="D15" s="50" t="s">
        <v>7</v>
      </c>
      <c r="E15" s="50" t="s">
        <v>8</v>
      </c>
      <c r="F15" s="89" t="s">
        <v>9</v>
      </c>
      <c r="G15" s="89">
        <v>23</v>
      </c>
      <c r="H15" s="89">
        <v>24</v>
      </c>
      <c r="I15" s="45">
        <f>H15/G15</f>
        <v>1.0434782608695652</v>
      </c>
      <c r="J15" s="135">
        <f>I15</f>
        <v>1.0434782608695652</v>
      </c>
      <c r="K15" s="16"/>
      <c r="L15" s="16" t="s">
        <v>13</v>
      </c>
      <c r="M15" s="158" t="s">
        <v>187</v>
      </c>
    </row>
    <row r="16" spans="1:13" ht="17.25" customHeight="1">
      <c r="A16" s="23"/>
      <c r="B16" s="137" t="s">
        <v>159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44"/>
    </row>
    <row r="17" spans="1:13" ht="51.75" customHeight="1">
      <c r="A17" s="23"/>
      <c r="B17" s="68" t="s">
        <v>35</v>
      </c>
      <c r="C17" s="89" t="s">
        <v>6</v>
      </c>
      <c r="D17" s="50" t="s">
        <v>7</v>
      </c>
      <c r="E17" s="50" t="s">
        <v>8</v>
      </c>
      <c r="F17" s="89" t="s">
        <v>9</v>
      </c>
      <c r="G17" s="89">
        <v>2</v>
      </c>
      <c r="H17" s="89">
        <v>1</v>
      </c>
      <c r="I17" s="45">
        <f>H17/G17</f>
        <v>0.5</v>
      </c>
      <c r="J17" s="135">
        <f>I17</f>
        <v>0.5</v>
      </c>
      <c r="K17" s="16"/>
      <c r="L17" s="16" t="s">
        <v>13</v>
      </c>
      <c r="M17" s="158" t="s">
        <v>190</v>
      </c>
    </row>
    <row r="18" spans="1:13" ht="12.75">
      <c r="A18" s="23"/>
      <c r="B18" s="137" t="s">
        <v>210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44"/>
    </row>
    <row r="19" spans="1:13" ht="51">
      <c r="A19" s="23"/>
      <c r="B19" s="68" t="s">
        <v>35</v>
      </c>
      <c r="C19" s="89" t="s">
        <v>6</v>
      </c>
      <c r="D19" s="50" t="s">
        <v>7</v>
      </c>
      <c r="E19" s="50" t="s">
        <v>8</v>
      </c>
      <c r="F19" s="89" t="s">
        <v>9</v>
      </c>
      <c r="G19" s="89">
        <v>1</v>
      </c>
      <c r="H19" s="89">
        <v>1</v>
      </c>
      <c r="I19" s="45">
        <f>H19/G19</f>
        <v>1</v>
      </c>
      <c r="J19" s="135">
        <f>I19</f>
        <v>1</v>
      </c>
      <c r="K19" s="16"/>
      <c r="L19" s="16" t="s">
        <v>13</v>
      </c>
      <c r="M19" s="158" t="s">
        <v>187</v>
      </c>
    </row>
    <row r="20" spans="1:13" ht="16.5" customHeight="1">
      <c r="A20" s="23"/>
      <c r="B20" s="36" t="s">
        <v>111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44"/>
    </row>
    <row r="21" spans="1:13" s="27" customFormat="1" ht="12.75">
      <c r="A21" s="26"/>
      <c r="B21" s="270" t="s">
        <v>26</v>
      </c>
      <c r="C21" s="271"/>
      <c r="D21" s="271"/>
      <c r="E21" s="271"/>
      <c r="F21" s="271"/>
      <c r="G21" s="271"/>
      <c r="H21" s="271"/>
      <c r="I21" s="271"/>
      <c r="J21" s="272"/>
      <c r="K21" s="15"/>
      <c r="L21" s="15"/>
      <c r="M21" s="44"/>
    </row>
    <row r="22" spans="1:13" s="27" customFormat="1" ht="51">
      <c r="A22" s="26"/>
      <c r="B22" s="68" t="s">
        <v>39</v>
      </c>
      <c r="C22" s="89" t="s">
        <v>6</v>
      </c>
      <c r="D22" s="50" t="s">
        <v>7</v>
      </c>
      <c r="E22" s="50" t="s">
        <v>8</v>
      </c>
      <c r="F22" s="89" t="s">
        <v>9</v>
      </c>
      <c r="G22" s="89">
        <v>121</v>
      </c>
      <c r="H22" s="89">
        <v>113</v>
      </c>
      <c r="I22" s="45">
        <f>H22/G22</f>
        <v>0.9338842975206612</v>
      </c>
      <c r="J22" s="135">
        <f>I22</f>
        <v>0.9338842975206612</v>
      </c>
      <c r="K22" s="228"/>
      <c r="L22" s="16" t="s">
        <v>13</v>
      </c>
      <c r="M22" s="158" t="s">
        <v>189</v>
      </c>
    </row>
    <row r="23" spans="1:13" ht="19.5" customHeight="1">
      <c r="A23" s="23"/>
      <c r="B23" s="276" t="s">
        <v>48</v>
      </c>
      <c r="C23" s="277"/>
      <c r="D23" s="277"/>
      <c r="E23" s="277"/>
      <c r="F23" s="277"/>
      <c r="G23" s="277"/>
      <c r="H23" s="277"/>
      <c r="I23" s="277"/>
      <c r="J23" s="277"/>
      <c r="K23" s="277"/>
      <c r="L23" s="277"/>
      <c r="M23" s="278"/>
    </row>
    <row r="24" spans="1:13" ht="51">
      <c r="A24" s="23"/>
      <c r="B24" s="68" t="s">
        <v>39</v>
      </c>
      <c r="C24" s="89" t="s">
        <v>6</v>
      </c>
      <c r="D24" s="50" t="s">
        <v>7</v>
      </c>
      <c r="E24" s="50" t="s">
        <v>8</v>
      </c>
      <c r="F24" s="89" t="s">
        <v>9</v>
      </c>
      <c r="G24" s="89">
        <v>1</v>
      </c>
      <c r="H24" s="89">
        <v>1</v>
      </c>
      <c r="I24" s="45">
        <f>H24/G24</f>
        <v>1</v>
      </c>
      <c r="J24" s="135">
        <f>I24</f>
        <v>1</v>
      </c>
      <c r="K24" s="16"/>
      <c r="L24" s="16" t="s">
        <v>13</v>
      </c>
      <c r="M24" s="158" t="s">
        <v>187</v>
      </c>
    </row>
    <row r="25" spans="1:13" ht="12.75">
      <c r="A25" s="23"/>
      <c r="B25" s="276" t="s">
        <v>84</v>
      </c>
      <c r="C25" s="277"/>
      <c r="D25" s="277"/>
      <c r="E25" s="277"/>
      <c r="F25" s="277"/>
      <c r="G25" s="277"/>
      <c r="H25" s="277"/>
      <c r="I25" s="277"/>
      <c r="J25" s="277"/>
      <c r="K25" s="277"/>
      <c r="L25" s="277"/>
      <c r="M25" s="278"/>
    </row>
    <row r="26" spans="1:13" ht="42.75" customHeight="1">
      <c r="A26" s="23"/>
      <c r="B26" s="68" t="s">
        <v>39</v>
      </c>
      <c r="C26" s="89" t="s">
        <v>6</v>
      </c>
      <c r="D26" s="50" t="s">
        <v>7</v>
      </c>
      <c r="E26" s="50" t="s">
        <v>8</v>
      </c>
      <c r="F26" s="89" t="s">
        <v>9</v>
      </c>
      <c r="G26" s="89">
        <v>42</v>
      </c>
      <c r="H26" s="89">
        <v>52</v>
      </c>
      <c r="I26" s="45">
        <v>1.1</v>
      </c>
      <c r="J26" s="135">
        <f>I26</f>
        <v>1.1</v>
      </c>
      <c r="K26" s="16"/>
      <c r="L26" s="16" t="s">
        <v>13</v>
      </c>
      <c r="M26" s="158" t="s">
        <v>187</v>
      </c>
    </row>
    <row r="27" spans="1:13" s="27" customFormat="1" ht="12.75">
      <c r="A27" s="26"/>
      <c r="B27" s="276" t="s">
        <v>50</v>
      </c>
      <c r="C27" s="277"/>
      <c r="D27" s="277"/>
      <c r="E27" s="277"/>
      <c r="F27" s="277"/>
      <c r="G27" s="277"/>
      <c r="H27" s="277"/>
      <c r="I27" s="277"/>
      <c r="J27" s="277"/>
      <c r="K27" s="277"/>
      <c r="L27" s="277"/>
      <c r="M27" s="278"/>
    </row>
    <row r="28" spans="1:13" s="27" customFormat="1" ht="51">
      <c r="A28" s="26"/>
      <c r="B28" s="68" t="s">
        <v>39</v>
      </c>
      <c r="C28" s="89" t="s">
        <v>6</v>
      </c>
      <c r="D28" s="50" t="s">
        <v>7</v>
      </c>
      <c r="E28" s="50" t="s">
        <v>8</v>
      </c>
      <c r="F28" s="89" t="s">
        <v>9</v>
      </c>
      <c r="G28" s="89">
        <v>2</v>
      </c>
      <c r="H28" s="89">
        <v>2</v>
      </c>
      <c r="I28" s="45">
        <f>H28/G28</f>
        <v>1</v>
      </c>
      <c r="J28" s="135">
        <f>I28</f>
        <v>1</v>
      </c>
      <c r="K28" s="228"/>
      <c r="L28" s="16" t="s">
        <v>13</v>
      </c>
      <c r="M28" s="158" t="s">
        <v>187</v>
      </c>
    </row>
    <row r="29" spans="1:13" ht="17.25" customHeight="1">
      <c r="A29" s="23"/>
      <c r="B29" s="276" t="s">
        <v>158</v>
      </c>
      <c r="C29" s="277"/>
      <c r="D29" s="277"/>
      <c r="E29" s="277"/>
      <c r="F29" s="277"/>
      <c r="G29" s="277"/>
      <c r="H29" s="277"/>
      <c r="I29" s="277"/>
      <c r="J29" s="277"/>
      <c r="K29" s="277"/>
      <c r="L29" s="277"/>
      <c r="M29" s="278"/>
    </row>
    <row r="30" spans="1:13" ht="51">
      <c r="A30" s="23"/>
      <c r="B30" s="68" t="s">
        <v>39</v>
      </c>
      <c r="C30" s="89" t="s">
        <v>6</v>
      </c>
      <c r="D30" s="50" t="s">
        <v>7</v>
      </c>
      <c r="E30" s="50" t="s">
        <v>8</v>
      </c>
      <c r="F30" s="89" t="s">
        <v>9</v>
      </c>
      <c r="G30" s="89">
        <v>0.5</v>
      </c>
      <c r="H30" s="89">
        <v>0</v>
      </c>
      <c r="I30" s="238">
        <v>0</v>
      </c>
      <c r="J30" s="239">
        <f>I30</f>
        <v>0</v>
      </c>
      <c r="K30" s="16"/>
      <c r="L30" s="16" t="s">
        <v>13</v>
      </c>
      <c r="M30" s="158" t="s">
        <v>190</v>
      </c>
    </row>
    <row r="31" spans="1:13" ht="12.75">
      <c r="A31" s="23"/>
      <c r="B31" s="119" t="s">
        <v>146</v>
      </c>
      <c r="C31" s="15"/>
      <c r="D31" s="15"/>
      <c r="E31" s="15"/>
      <c r="F31" s="15"/>
      <c r="G31" s="15"/>
      <c r="H31" s="15"/>
      <c r="I31" s="44"/>
      <c r="J31" s="15"/>
      <c r="K31" s="15"/>
      <c r="L31" s="15"/>
      <c r="M31" s="53"/>
    </row>
    <row r="32" spans="1:13" ht="37.5" customHeight="1">
      <c r="A32" s="23"/>
      <c r="B32" s="290" t="s">
        <v>56</v>
      </c>
      <c r="C32" s="344" t="s">
        <v>6</v>
      </c>
      <c r="D32" s="69" t="s">
        <v>7</v>
      </c>
      <c r="E32" s="70" t="s">
        <v>8</v>
      </c>
      <c r="F32" s="70" t="s">
        <v>53</v>
      </c>
      <c r="G32" s="94">
        <v>320</v>
      </c>
      <c r="H32" s="95">
        <v>320</v>
      </c>
      <c r="I32" s="45">
        <f>H32/G32</f>
        <v>1</v>
      </c>
      <c r="J32" s="93">
        <f>(I32+I33)/2</f>
        <v>0.7794093872932047</v>
      </c>
      <c r="K32" s="228" t="s">
        <v>59</v>
      </c>
      <c r="L32" s="16" t="s">
        <v>45</v>
      </c>
      <c r="M32" s="158" t="s">
        <v>193</v>
      </c>
    </row>
    <row r="33" spans="1:13" s="27" customFormat="1" ht="44.25" customHeight="1">
      <c r="A33" s="196"/>
      <c r="B33" s="291"/>
      <c r="C33" s="344"/>
      <c r="D33" s="69" t="s">
        <v>7</v>
      </c>
      <c r="E33" s="70" t="s">
        <v>42</v>
      </c>
      <c r="F33" s="70" t="s">
        <v>43</v>
      </c>
      <c r="G33" s="39">
        <v>18557</v>
      </c>
      <c r="H33" s="39">
        <v>10370</v>
      </c>
      <c r="I33" s="45">
        <f>H33/G33</f>
        <v>0.5588187745864095</v>
      </c>
      <c r="J33" s="54"/>
      <c r="K33" s="80"/>
      <c r="L33" s="16" t="s">
        <v>13</v>
      </c>
      <c r="M33" s="86"/>
    </row>
    <row r="34" spans="1:17" s="27" customFormat="1" ht="12.75" customHeight="1">
      <c r="A34"/>
      <c r="B34" s="2"/>
      <c r="C34" s="2"/>
      <c r="D34" s="2"/>
      <c r="E34" s="2"/>
      <c r="F34" s="2"/>
      <c r="G34" s="7"/>
      <c r="H34" s="7"/>
      <c r="I34" s="7"/>
      <c r="J34" s="7"/>
      <c r="K34" s="22"/>
      <c r="L34" s="6"/>
      <c r="M34" s="6"/>
      <c r="N34"/>
      <c r="O34"/>
      <c r="P34"/>
      <c r="Q34"/>
    </row>
    <row r="35" ht="44.25" customHeight="1"/>
    <row r="38" ht="37.5" customHeight="1"/>
    <row r="39" ht="18" customHeight="1"/>
    <row r="40" ht="44.25" customHeight="1"/>
    <row r="41" spans="1:17" s="27" customFormat="1" ht="39.75" customHeight="1">
      <c r="A41"/>
      <c r="B41" s="2"/>
      <c r="C41" s="2"/>
      <c r="D41" s="2"/>
      <c r="E41" s="2"/>
      <c r="F41" s="2"/>
      <c r="G41" s="7"/>
      <c r="H41" s="7"/>
      <c r="I41" s="7"/>
      <c r="J41" s="7"/>
      <c r="K41" s="22"/>
      <c r="L41" s="6"/>
      <c r="M41" s="6"/>
      <c r="N41"/>
      <c r="O41"/>
      <c r="P41"/>
      <c r="Q41"/>
    </row>
    <row r="44" ht="12.75" customHeight="1"/>
    <row r="47" ht="12.75" customHeight="1"/>
    <row r="50" ht="12.75" customHeight="1"/>
    <row r="53" ht="12.75" customHeight="1"/>
  </sheetData>
  <sheetProtection/>
  <mergeCells count="9">
    <mergeCell ref="A4:A6"/>
    <mergeCell ref="B21:J21"/>
    <mergeCell ref="B23:M23"/>
    <mergeCell ref="B32:B33"/>
    <mergeCell ref="C32:C33"/>
    <mergeCell ref="B1:M1"/>
    <mergeCell ref="B25:M25"/>
    <mergeCell ref="B27:M27"/>
    <mergeCell ref="B29:M29"/>
  </mergeCells>
  <printOptions/>
  <pageMargins left="0.25" right="0.25" top="0.75" bottom="0.75" header="0.3" footer="0.3"/>
  <pageSetup horizontalDpi="600" verticalDpi="600" orientation="landscape" paperSize="9" scale="64" r:id="rId1"/>
  <rowBreaks count="2" manualBreakCount="2">
    <brk id="20" max="12" man="1"/>
    <brk id="32" max="12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M53"/>
  <sheetViews>
    <sheetView zoomScale="90" zoomScaleNormal="90" zoomScaleSheetLayoutView="100" zoomScalePageLayoutView="80" workbookViewId="0" topLeftCell="A25">
      <selection activeCell="L44" sqref="L44"/>
    </sheetView>
  </sheetViews>
  <sheetFormatPr defaultColWidth="9.140625" defaultRowHeight="12.75"/>
  <cols>
    <col min="2" max="2" width="28.00390625" style="2" customWidth="1"/>
    <col min="3" max="3" width="8.00390625" style="2" customWidth="1"/>
    <col min="4" max="4" width="10.7109375" style="2" customWidth="1"/>
    <col min="5" max="5" width="13.421875" style="2" customWidth="1"/>
    <col min="6" max="6" width="8.57421875" style="2" customWidth="1"/>
    <col min="7" max="7" width="9.00390625" style="7" customWidth="1"/>
    <col min="8" max="9" width="10.28125" style="7" customWidth="1"/>
    <col min="10" max="10" width="13.28125" style="7" customWidth="1"/>
    <col min="11" max="11" width="18.57421875" style="22" customWidth="1"/>
    <col min="12" max="12" width="17.57421875" style="6" customWidth="1"/>
    <col min="13" max="13" width="19.57421875" style="6" customWidth="1"/>
  </cols>
  <sheetData>
    <row r="1" spans="2:13" ht="25.5" customHeight="1">
      <c r="B1" s="266" t="s">
        <v>202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</row>
    <row r="2" spans="1:13" s="8" customFormat="1" ht="118.5" customHeight="1">
      <c r="A2" s="5" t="s">
        <v>95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14</v>
      </c>
      <c r="H2" s="17" t="s">
        <v>15</v>
      </c>
      <c r="I2" s="17" t="s">
        <v>20</v>
      </c>
      <c r="J2" s="17" t="s">
        <v>21</v>
      </c>
      <c r="K2" s="17" t="s">
        <v>5</v>
      </c>
      <c r="L2" s="5" t="s">
        <v>12</v>
      </c>
      <c r="M2" s="5" t="s">
        <v>19</v>
      </c>
    </row>
    <row r="3" spans="1:13" s="9" customFormat="1" ht="15" customHeight="1">
      <c r="A3" s="13">
        <v>1</v>
      </c>
      <c r="B3" s="13">
        <v>2</v>
      </c>
      <c r="C3" s="13">
        <v>3</v>
      </c>
      <c r="D3" s="13">
        <v>4</v>
      </c>
      <c r="E3" s="13">
        <v>5</v>
      </c>
      <c r="F3" s="4">
        <v>6</v>
      </c>
      <c r="G3" s="4">
        <v>7</v>
      </c>
      <c r="H3" s="18">
        <v>8</v>
      </c>
      <c r="I3" s="18">
        <v>9</v>
      </c>
      <c r="J3" s="18">
        <v>10</v>
      </c>
      <c r="K3" s="4">
        <v>11</v>
      </c>
      <c r="L3" s="20">
        <v>12</v>
      </c>
      <c r="M3" s="4">
        <v>13</v>
      </c>
    </row>
    <row r="4" spans="1:13" s="1" customFormat="1" ht="15" customHeight="1">
      <c r="A4" s="328" t="s">
        <v>160</v>
      </c>
      <c r="B4" s="35" t="s">
        <v>18</v>
      </c>
      <c r="C4" s="15"/>
      <c r="D4" s="15"/>
      <c r="E4" s="15"/>
      <c r="F4" s="15"/>
      <c r="G4" s="10"/>
      <c r="H4" s="10"/>
      <c r="I4" s="10"/>
      <c r="J4" s="10"/>
      <c r="K4" s="10"/>
      <c r="L4" s="21"/>
      <c r="M4" s="11"/>
    </row>
    <row r="5" spans="1:13" s="25" customFormat="1" ht="15" customHeight="1">
      <c r="A5" s="329"/>
      <c r="B5" s="91" t="s">
        <v>34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61"/>
    </row>
    <row r="6" spans="1:13" s="25" customFormat="1" ht="15" customHeight="1">
      <c r="A6" s="329"/>
      <c r="B6" s="96" t="s">
        <v>26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61"/>
    </row>
    <row r="7" spans="1:13" s="27" customFormat="1" ht="40.5" customHeight="1">
      <c r="A7" s="26"/>
      <c r="B7" s="68" t="s">
        <v>35</v>
      </c>
      <c r="C7" s="71" t="s">
        <v>6</v>
      </c>
      <c r="D7" s="70" t="s">
        <v>7</v>
      </c>
      <c r="E7" s="70" t="s">
        <v>8</v>
      </c>
      <c r="F7" s="71" t="s">
        <v>9</v>
      </c>
      <c r="G7" s="71">
        <v>367</v>
      </c>
      <c r="H7" s="71">
        <v>356</v>
      </c>
      <c r="I7" s="62">
        <f>H7/G7</f>
        <v>0.9700272479564033</v>
      </c>
      <c r="J7" s="79">
        <f>I7</f>
        <v>0.9700272479564033</v>
      </c>
      <c r="K7" s="57"/>
      <c r="L7" s="85" t="s">
        <v>37</v>
      </c>
      <c r="M7" s="158" t="s">
        <v>189</v>
      </c>
    </row>
    <row r="8" spans="1:13" s="27" customFormat="1" ht="15" customHeight="1">
      <c r="A8" s="26"/>
      <c r="B8" s="96" t="s">
        <v>31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61"/>
    </row>
    <row r="9" spans="1:13" s="27" customFormat="1" ht="47.25" customHeight="1">
      <c r="A9" s="26"/>
      <c r="B9" s="68" t="s">
        <v>35</v>
      </c>
      <c r="C9" s="71" t="s">
        <v>6</v>
      </c>
      <c r="D9" s="70" t="s">
        <v>7</v>
      </c>
      <c r="E9" s="70" t="s">
        <v>8</v>
      </c>
      <c r="F9" s="71" t="s">
        <v>9</v>
      </c>
      <c r="G9" s="71">
        <v>3</v>
      </c>
      <c r="H9" s="71">
        <v>3</v>
      </c>
      <c r="I9" s="62">
        <f>H9/G9</f>
        <v>1</v>
      </c>
      <c r="J9" s="199">
        <f>I9</f>
        <v>1</v>
      </c>
      <c r="K9" s="197"/>
      <c r="L9" s="203" t="s">
        <v>37</v>
      </c>
      <c r="M9" s="158" t="s">
        <v>187</v>
      </c>
    </row>
    <row r="10" spans="1:13" s="27" customFormat="1" ht="15" customHeight="1">
      <c r="A10" s="26"/>
      <c r="B10" s="96" t="s">
        <v>76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61"/>
    </row>
    <row r="11" spans="1:13" s="27" customFormat="1" ht="43.5" customHeight="1">
      <c r="A11" s="26"/>
      <c r="B11" s="68" t="s">
        <v>35</v>
      </c>
      <c r="C11" s="71" t="s">
        <v>6</v>
      </c>
      <c r="D11" s="70" t="s">
        <v>7</v>
      </c>
      <c r="E11" s="70" t="s">
        <v>8</v>
      </c>
      <c r="F11" s="71" t="s">
        <v>9</v>
      </c>
      <c r="G11" s="71">
        <v>11</v>
      </c>
      <c r="H11" s="71">
        <v>18</v>
      </c>
      <c r="I11" s="62">
        <v>1.1</v>
      </c>
      <c r="J11" s="199">
        <f>I11</f>
        <v>1.1</v>
      </c>
      <c r="K11" s="197"/>
      <c r="L11" s="203" t="s">
        <v>37</v>
      </c>
      <c r="M11" s="158" t="s">
        <v>187</v>
      </c>
    </row>
    <row r="12" spans="1:13" s="27" customFormat="1" ht="12.75" customHeight="1">
      <c r="A12" s="26"/>
      <c r="B12" s="97" t="s">
        <v>111</v>
      </c>
      <c r="C12" s="71"/>
      <c r="D12" s="70"/>
      <c r="E12" s="70"/>
      <c r="F12" s="71"/>
      <c r="G12" s="98"/>
      <c r="H12" s="98"/>
      <c r="I12" s="78"/>
      <c r="J12" s="78"/>
      <c r="K12" s="78"/>
      <c r="L12" s="78"/>
      <c r="M12" s="64"/>
    </row>
    <row r="13" spans="1:13" s="27" customFormat="1" ht="17.25" customHeight="1">
      <c r="A13" s="26"/>
      <c r="B13" s="276" t="s">
        <v>60</v>
      </c>
      <c r="C13" s="277"/>
      <c r="D13" s="277"/>
      <c r="E13" s="277"/>
      <c r="F13" s="277"/>
      <c r="G13" s="277"/>
      <c r="H13" s="277"/>
      <c r="I13" s="277"/>
      <c r="J13" s="277"/>
      <c r="K13" s="277"/>
      <c r="L13" s="278"/>
      <c r="M13" s="64"/>
    </row>
    <row r="14" spans="1:13" s="27" customFormat="1" ht="57" customHeight="1">
      <c r="A14" s="26"/>
      <c r="B14" s="70" t="s">
        <v>39</v>
      </c>
      <c r="C14" s="71" t="s">
        <v>6</v>
      </c>
      <c r="D14" s="70" t="s">
        <v>7</v>
      </c>
      <c r="E14" s="70" t="s">
        <v>8</v>
      </c>
      <c r="F14" s="71" t="s">
        <v>9</v>
      </c>
      <c r="G14" s="60">
        <v>286</v>
      </c>
      <c r="H14" s="60">
        <v>276</v>
      </c>
      <c r="I14" s="62">
        <f>H14/G14</f>
        <v>0.965034965034965</v>
      </c>
      <c r="J14" s="65">
        <f>I14</f>
        <v>0.965034965034965</v>
      </c>
      <c r="K14" s="57"/>
      <c r="L14" s="85" t="s">
        <v>37</v>
      </c>
      <c r="M14" s="158" t="s">
        <v>189</v>
      </c>
    </row>
    <row r="15" spans="1:13" s="27" customFormat="1" ht="17.25" customHeight="1">
      <c r="A15" s="26"/>
      <c r="B15" s="276" t="s">
        <v>76</v>
      </c>
      <c r="C15" s="277"/>
      <c r="D15" s="277"/>
      <c r="E15" s="277"/>
      <c r="F15" s="277"/>
      <c r="G15" s="277"/>
      <c r="H15" s="277"/>
      <c r="I15" s="277"/>
      <c r="J15" s="277"/>
      <c r="K15" s="277"/>
      <c r="L15" s="278"/>
      <c r="M15" s="198"/>
    </row>
    <row r="16" spans="1:13" s="27" customFormat="1" ht="43.5" customHeight="1">
      <c r="A16" s="26"/>
      <c r="B16" s="70" t="s">
        <v>39</v>
      </c>
      <c r="C16" s="71" t="s">
        <v>6</v>
      </c>
      <c r="D16" s="70" t="s">
        <v>7</v>
      </c>
      <c r="E16" s="70" t="s">
        <v>8</v>
      </c>
      <c r="F16" s="71" t="s">
        <v>9</v>
      </c>
      <c r="G16" s="60">
        <v>4.5</v>
      </c>
      <c r="H16" s="60">
        <v>4</v>
      </c>
      <c r="I16" s="62">
        <f>H16/G16</f>
        <v>0.8888888888888888</v>
      </c>
      <c r="J16" s="158">
        <f>I16</f>
        <v>0.8888888888888888</v>
      </c>
      <c r="K16" s="228" t="s">
        <v>59</v>
      </c>
      <c r="L16" s="203" t="s">
        <v>37</v>
      </c>
      <c r="M16" s="158" t="s">
        <v>190</v>
      </c>
    </row>
    <row r="17" spans="1:13" s="27" customFormat="1" ht="17.25" customHeight="1">
      <c r="A17" s="26"/>
      <c r="B17" s="276" t="s">
        <v>31</v>
      </c>
      <c r="C17" s="277"/>
      <c r="D17" s="277"/>
      <c r="E17" s="277"/>
      <c r="F17" s="277"/>
      <c r="G17" s="277"/>
      <c r="H17" s="277"/>
      <c r="I17" s="277"/>
      <c r="J17" s="277"/>
      <c r="K17" s="277"/>
      <c r="L17" s="278"/>
      <c r="M17" s="198"/>
    </row>
    <row r="18" spans="1:13" s="27" customFormat="1" ht="48" customHeight="1">
      <c r="A18" s="26"/>
      <c r="B18" s="70" t="s">
        <v>39</v>
      </c>
      <c r="C18" s="71" t="s">
        <v>6</v>
      </c>
      <c r="D18" s="70" t="s">
        <v>7</v>
      </c>
      <c r="E18" s="70" t="s">
        <v>8</v>
      </c>
      <c r="F18" s="71" t="s">
        <v>9</v>
      </c>
      <c r="G18" s="60">
        <v>1.5</v>
      </c>
      <c r="H18" s="60">
        <v>2</v>
      </c>
      <c r="I18" s="62">
        <v>1.1</v>
      </c>
      <c r="J18" s="158">
        <f>I18</f>
        <v>1.1</v>
      </c>
      <c r="K18" s="197"/>
      <c r="L18" s="203" t="s">
        <v>37</v>
      </c>
      <c r="M18" s="158" t="s">
        <v>187</v>
      </c>
    </row>
    <row r="19" spans="1:13" s="27" customFormat="1" ht="18.75" customHeight="1">
      <c r="A19" s="26"/>
      <c r="B19" s="276" t="s">
        <v>161</v>
      </c>
      <c r="C19" s="277"/>
      <c r="D19" s="277"/>
      <c r="E19" s="277"/>
      <c r="F19" s="277"/>
      <c r="G19" s="277"/>
      <c r="H19" s="277"/>
      <c r="I19" s="277"/>
      <c r="J19" s="277"/>
      <c r="K19" s="277"/>
      <c r="L19" s="277"/>
      <c r="M19" s="278"/>
    </row>
    <row r="20" spans="1:13" s="27" customFormat="1" ht="55.5" customHeight="1">
      <c r="A20" s="26"/>
      <c r="B20" s="70" t="s">
        <v>39</v>
      </c>
      <c r="C20" s="71" t="s">
        <v>6</v>
      </c>
      <c r="D20" s="70" t="s">
        <v>7</v>
      </c>
      <c r="E20" s="70" t="s">
        <v>8</v>
      </c>
      <c r="F20" s="71" t="s">
        <v>9</v>
      </c>
      <c r="G20" s="60">
        <v>1</v>
      </c>
      <c r="H20" s="60">
        <v>1</v>
      </c>
      <c r="I20" s="62">
        <f>G20/H20</f>
        <v>1</v>
      </c>
      <c r="J20" s="158">
        <f>I20</f>
        <v>1</v>
      </c>
      <c r="K20" s="197"/>
      <c r="L20" s="203" t="s">
        <v>37</v>
      </c>
      <c r="M20" s="158" t="s">
        <v>187</v>
      </c>
    </row>
    <row r="21" spans="1:13" s="27" customFormat="1" ht="28.5" customHeight="1">
      <c r="A21" s="26"/>
      <c r="B21" s="276" t="s">
        <v>162</v>
      </c>
      <c r="C21" s="277"/>
      <c r="D21" s="277"/>
      <c r="E21" s="277"/>
      <c r="F21" s="277"/>
      <c r="G21" s="277"/>
      <c r="H21" s="277"/>
      <c r="I21" s="277"/>
      <c r="J21" s="277"/>
      <c r="K21" s="277"/>
      <c r="L21" s="277"/>
      <c r="M21" s="278"/>
    </row>
    <row r="22" spans="1:13" s="27" customFormat="1" ht="41.25" customHeight="1">
      <c r="A22" s="26"/>
      <c r="B22" s="70" t="s">
        <v>39</v>
      </c>
      <c r="C22" s="71" t="s">
        <v>6</v>
      </c>
      <c r="D22" s="70" t="s">
        <v>7</v>
      </c>
      <c r="E22" s="70" t="s">
        <v>8</v>
      </c>
      <c r="F22" s="71" t="s">
        <v>9</v>
      </c>
      <c r="G22" s="60">
        <v>40</v>
      </c>
      <c r="H22" s="60">
        <v>42</v>
      </c>
      <c r="I22" s="62">
        <f>H22/G22</f>
        <v>1.05</v>
      </c>
      <c r="J22" s="158">
        <f>I22</f>
        <v>1.05</v>
      </c>
      <c r="K22" s="197"/>
      <c r="L22" s="203" t="s">
        <v>37</v>
      </c>
      <c r="M22" s="158" t="s">
        <v>187</v>
      </c>
    </row>
    <row r="23" spans="1:13" ht="15" customHeight="1">
      <c r="A23" s="23"/>
      <c r="B23" s="263" t="s">
        <v>104</v>
      </c>
      <c r="C23" s="264"/>
      <c r="D23" s="264"/>
      <c r="E23" s="264"/>
      <c r="F23" s="264"/>
      <c r="G23" s="264"/>
      <c r="H23" s="264"/>
      <c r="I23" s="264"/>
      <c r="J23" s="264"/>
      <c r="K23" s="264"/>
      <c r="L23" s="264"/>
      <c r="M23" s="265"/>
    </row>
    <row r="24" spans="1:13" ht="18" customHeight="1">
      <c r="A24" s="23"/>
      <c r="B24" s="263" t="s">
        <v>26</v>
      </c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5"/>
    </row>
    <row r="25" spans="1:13" ht="45" customHeight="1">
      <c r="A25" s="23"/>
      <c r="B25" s="68" t="s">
        <v>41</v>
      </c>
      <c r="C25" s="71" t="s">
        <v>6</v>
      </c>
      <c r="D25" s="70" t="s">
        <v>7</v>
      </c>
      <c r="E25" s="70" t="s">
        <v>8</v>
      </c>
      <c r="F25" s="71" t="s">
        <v>9</v>
      </c>
      <c r="G25" s="71">
        <v>1</v>
      </c>
      <c r="H25" s="71">
        <v>1</v>
      </c>
      <c r="I25" s="62">
        <f>G25/H25</f>
        <v>1</v>
      </c>
      <c r="J25" s="65">
        <f>I25</f>
        <v>1</v>
      </c>
      <c r="K25" s="57"/>
      <c r="L25" s="85" t="s">
        <v>37</v>
      </c>
      <c r="M25" s="158" t="s">
        <v>187</v>
      </c>
    </row>
    <row r="26" spans="1:13" ht="13.5" customHeight="1">
      <c r="A26" s="23"/>
      <c r="B26" s="263" t="s">
        <v>118</v>
      </c>
      <c r="C26" s="264"/>
      <c r="D26" s="264"/>
      <c r="E26" s="264"/>
      <c r="F26" s="264"/>
      <c r="G26" s="264"/>
      <c r="H26" s="264"/>
      <c r="I26" s="264"/>
      <c r="J26" s="264"/>
      <c r="K26" s="264"/>
      <c r="L26" s="264"/>
      <c r="M26" s="265"/>
    </row>
    <row r="27" spans="1:13" ht="49.5" customHeight="1">
      <c r="A27" s="23"/>
      <c r="B27" s="68" t="s">
        <v>41</v>
      </c>
      <c r="C27" s="71" t="s">
        <v>6</v>
      </c>
      <c r="D27" s="70" t="s">
        <v>7</v>
      </c>
      <c r="E27" s="70" t="s">
        <v>8</v>
      </c>
      <c r="F27" s="71" t="s">
        <v>9</v>
      </c>
      <c r="G27" s="71">
        <v>1.5</v>
      </c>
      <c r="H27" s="71">
        <v>2</v>
      </c>
      <c r="I27" s="62">
        <v>1.1</v>
      </c>
      <c r="J27" s="158">
        <f>I27</f>
        <v>1.1</v>
      </c>
      <c r="K27" s="197"/>
      <c r="L27" s="203" t="s">
        <v>37</v>
      </c>
      <c r="M27" s="158" t="s">
        <v>187</v>
      </c>
    </row>
    <row r="28" spans="1:13" ht="27" customHeight="1">
      <c r="A28" s="23"/>
      <c r="B28" s="263" t="s">
        <v>162</v>
      </c>
      <c r="C28" s="264"/>
      <c r="D28" s="264"/>
      <c r="E28" s="264"/>
      <c r="F28" s="264"/>
      <c r="G28" s="264"/>
      <c r="H28" s="264"/>
      <c r="I28" s="264"/>
      <c r="J28" s="264"/>
      <c r="K28" s="264"/>
      <c r="L28" s="264"/>
      <c r="M28" s="265"/>
    </row>
    <row r="29" spans="1:13" ht="40.5" customHeight="1">
      <c r="A29" s="23"/>
      <c r="B29" s="68" t="s">
        <v>41</v>
      </c>
      <c r="C29" s="71" t="s">
        <v>6</v>
      </c>
      <c r="D29" s="70" t="s">
        <v>7</v>
      </c>
      <c r="E29" s="70" t="s">
        <v>8</v>
      </c>
      <c r="F29" s="71" t="s">
        <v>9</v>
      </c>
      <c r="G29" s="71">
        <v>91</v>
      </c>
      <c r="H29" s="71">
        <v>93</v>
      </c>
      <c r="I29" s="62">
        <f>H29/G29</f>
        <v>1.021978021978022</v>
      </c>
      <c r="J29" s="158">
        <f>I29</f>
        <v>1.021978021978022</v>
      </c>
      <c r="K29" s="197"/>
      <c r="L29" s="203" t="s">
        <v>37</v>
      </c>
      <c r="M29" s="158" t="s">
        <v>187</v>
      </c>
    </row>
    <row r="30" spans="1:13" ht="20.25" customHeight="1">
      <c r="A30" s="23"/>
      <c r="B30" s="263" t="s">
        <v>163</v>
      </c>
      <c r="C30" s="264"/>
      <c r="D30" s="264"/>
      <c r="E30" s="264"/>
      <c r="F30" s="264"/>
      <c r="G30" s="264"/>
      <c r="H30" s="264"/>
      <c r="I30" s="264"/>
      <c r="J30" s="264"/>
      <c r="K30" s="264"/>
      <c r="L30" s="264"/>
      <c r="M30" s="265"/>
    </row>
    <row r="31" spans="1:13" s="27" customFormat="1" ht="16.5" customHeight="1">
      <c r="A31" s="26"/>
      <c r="B31" s="360" t="s">
        <v>46</v>
      </c>
      <c r="C31" s="361"/>
      <c r="D31" s="361"/>
      <c r="E31" s="361"/>
      <c r="F31" s="361"/>
      <c r="G31" s="361"/>
      <c r="H31" s="361"/>
      <c r="I31" s="361"/>
      <c r="J31" s="361"/>
      <c r="K31" s="361"/>
      <c r="L31" s="361"/>
      <c r="M31" s="362"/>
    </row>
    <row r="32" spans="1:13" s="27" customFormat="1" ht="38.25">
      <c r="A32" s="26"/>
      <c r="B32" s="345" t="s">
        <v>164</v>
      </c>
      <c r="C32" s="391" t="s">
        <v>6</v>
      </c>
      <c r="D32" s="200" t="s">
        <v>7</v>
      </c>
      <c r="E32" s="68" t="s">
        <v>16</v>
      </c>
      <c r="F32" s="68" t="s">
        <v>28</v>
      </c>
      <c r="G32" s="217">
        <v>53892</v>
      </c>
      <c r="H32" s="217">
        <v>31929</v>
      </c>
      <c r="I32" s="218">
        <f>H32/G32</f>
        <v>0.5924627031841461</v>
      </c>
      <c r="J32" s="298">
        <f>(I32+I33)/2</f>
        <v>0.7990246476814585</v>
      </c>
      <c r="K32" s="228" t="s">
        <v>59</v>
      </c>
      <c r="L32" s="219" t="s">
        <v>37</v>
      </c>
      <c r="M32" s="227" t="s">
        <v>190</v>
      </c>
    </row>
    <row r="33" spans="1:13" ht="25.5">
      <c r="A33" s="23"/>
      <c r="B33" s="346"/>
      <c r="C33" s="392"/>
      <c r="D33" s="235" t="s">
        <v>7</v>
      </c>
      <c r="E33" s="235" t="s">
        <v>8</v>
      </c>
      <c r="F33" s="235" t="s">
        <v>9</v>
      </c>
      <c r="G33" s="70">
        <v>537</v>
      </c>
      <c r="H33" s="70">
        <v>540</v>
      </c>
      <c r="I33" s="158">
        <f>H33/G33</f>
        <v>1.005586592178771</v>
      </c>
      <c r="J33" s="318"/>
      <c r="K33" s="176"/>
      <c r="L33" s="176"/>
      <c r="M33" s="176"/>
    </row>
    <row r="34" spans="2:13" ht="12.75">
      <c r="B34"/>
      <c r="C34"/>
      <c r="D34"/>
      <c r="E34"/>
      <c r="F34"/>
      <c r="G34"/>
      <c r="H34"/>
      <c r="I34"/>
      <c r="J34"/>
      <c r="K34"/>
      <c r="L34"/>
      <c r="M34"/>
    </row>
    <row r="35" spans="1:13" ht="28.5" customHeight="1">
      <c r="A35" s="221"/>
      <c r="B35"/>
      <c r="C35"/>
      <c r="D35"/>
      <c r="E35"/>
      <c r="F35"/>
      <c r="G35"/>
      <c r="H35"/>
      <c r="I35"/>
      <c r="J35"/>
      <c r="K35"/>
      <c r="L35"/>
      <c r="M35"/>
    </row>
    <row r="36" spans="2:13" ht="12.75" customHeight="1">
      <c r="B36"/>
      <c r="C36"/>
      <c r="D36"/>
      <c r="E36"/>
      <c r="F36"/>
      <c r="G36"/>
      <c r="H36"/>
      <c r="I36"/>
      <c r="J36"/>
      <c r="K36"/>
      <c r="L36"/>
      <c r="M36"/>
    </row>
    <row r="37" spans="2:13" ht="12.75">
      <c r="B37"/>
      <c r="C37"/>
      <c r="D37"/>
      <c r="E37"/>
      <c r="F37"/>
      <c r="G37"/>
      <c r="H37"/>
      <c r="I37"/>
      <c r="J37"/>
      <c r="K37"/>
      <c r="L37"/>
      <c r="M37"/>
    </row>
    <row r="38" spans="2:13" ht="12.75" customHeight="1">
      <c r="B38"/>
      <c r="C38"/>
      <c r="D38"/>
      <c r="E38"/>
      <c r="F38"/>
      <c r="G38"/>
      <c r="H38"/>
      <c r="I38"/>
      <c r="J38"/>
      <c r="K38"/>
      <c r="L38"/>
      <c r="M38"/>
    </row>
    <row r="39" spans="2:13" ht="12.75">
      <c r="B39"/>
      <c r="C39"/>
      <c r="D39"/>
      <c r="E39"/>
      <c r="F39"/>
      <c r="G39"/>
      <c r="H39"/>
      <c r="I39"/>
      <c r="J39"/>
      <c r="K39"/>
      <c r="L39"/>
      <c r="M39"/>
    </row>
    <row r="40" spans="2:13" ht="12.75">
      <c r="B40"/>
      <c r="C40"/>
      <c r="D40"/>
      <c r="E40"/>
      <c r="F40"/>
      <c r="G40"/>
      <c r="H40"/>
      <c r="I40"/>
      <c r="J40"/>
      <c r="K40"/>
      <c r="L40"/>
      <c r="M40"/>
    </row>
    <row r="41" spans="2:13" ht="12.75" customHeight="1">
      <c r="B41"/>
      <c r="C41"/>
      <c r="D41"/>
      <c r="E41"/>
      <c r="F41"/>
      <c r="G41"/>
      <c r="H41"/>
      <c r="I41"/>
      <c r="J41"/>
      <c r="K41"/>
      <c r="L41"/>
      <c r="M41"/>
    </row>
    <row r="42" spans="2:13" ht="12.75" customHeight="1">
      <c r="B42"/>
      <c r="C42"/>
      <c r="D42"/>
      <c r="E42"/>
      <c r="F42"/>
      <c r="G42"/>
      <c r="H42"/>
      <c r="I42"/>
      <c r="J42"/>
      <c r="K42"/>
      <c r="L42"/>
      <c r="M42"/>
    </row>
    <row r="43" spans="2:13" ht="12.75">
      <c r="B43"/>
      <c r="C43"/>
      <c r="D43"/>
      <c r="E43"/>
      <c r="F43"/>
      <c r="G43"/>
      <c r="H43"/>
      <c r="I43"/>
      <c r="J43"/>
      <c r="K43"/>
      <c r="L43"/>
      <c r="M43"/>
    </row>
    <row r="44" spans="2:13" ht="12.75" customHeight="1">
      <c r="B44"/>
      <c r="C44"/>
      <c r="D44"/>
      <c r="E44"/>
      <c r="F44"/>
      <c r="G44"/>
      <c r="H44"/>
      <c r="I44"/>
      <c r="J44"/>
      <c r="K44"/>
      <c r="L44"/>
      <c r="M44"/>
    </row>
    <row r="45" spans="2:13" ht="12.75" customHeight="1">
      <c r="B45"/>
      <c r="C45"/>
      <c r="D45"/>
      <c r="E45"/>
      <c r="F45"/>
      <c r="G45"/>
      <c r="H45"/>
      <c r="I45"/>
      <c r="J45"/>
      <c r="K45"/>
      <c r="L45"/>
      <c r="M45"/>
    </row>
    <row r="46" spans="2:13" ht="12.75">
      <c r="B46"/>
      <c r="C46"/>
      <c r="D46"/>
      <c r="E46"/>
      <c r="F46"/>
      <c r="G46"/>
      <c r="H46"/>
      <c r="I46"/>
      <c r="J46"/>
      <c r="K46"/>
      <c r="L46"/>
      <c r="M46"/>
    </row>
    <row r="47" spans="2:13" ht="12.75" customHeight="1">
      <c r="B47"/>
      <c r="C47"/>
      <c r="D47"/>
      <c r="E47"/>
      <c r="F47"/>
      <c r="G47"/>
      <c r="H47"/>
      <c r="I47"/>
      <c r="J47"/>
      <c r="K47"/>
      <c r="L47"/>
      <c r="M47"/>
    </row>
    <row r="48" spans="2:13" ht="12.75" customHeight="1">
      <c r="B48"/>
      <c r="C48"/>
      <c r="D48"/>
      <c r="E48"/>
      <c r="F48"/>
      <c r="G48"/>
      <c r="H48"/>
      <c r="I48"/>
      <c r="J48"/>
      <c r="K48"/>
      <c r="L48"/>
      <c r="M48"/>
    </row>
    <row r="49" spans="2:13" ht="12.75">
      <c r="B49"/>
      <c r="C49"/>
      <c r="D49"/>
      <c r="E49"/>
      <c r="F49"/>
      <c r="G49"/>
      <c r="H49"/>
      <c r="I49"/>
      <c r="J49"/>
      <c r="K49"/>
      <c r="L49"/>
      <c r="M49"/>
    </row>
    <row r="50" spans="2:13" ht="12.75" customHeight="1">
      <c r="B50"/>
      <c r="C50"/>
      <c r="D50"/>
      <c r="E50"/>
      <c r="F50"/>
      <c r="G50"/>
      <c r="H50"/>
      <c r="I50"/>
      <c r="J50"/>
      <c r="K50"/>
      <c r="L50"/>
      <c r="M50"/>
    </row>
    <row r="51" spans="2:13" ht="12.75">
      <c r="B51"/>
      <c r="C51"/>
      <c r="D51"/>
      <c r="E51"/>
      <c r="F51"/>
      <c r="G51"/>
      <c r="H51"/>
      <c r="I51"/>
      <c r="J51"/>
      <c r="K51"/>
      <c r="L51"/>
      <c r="M51"/>
    </row>
    <row r="52" spans="2:13" ht="12.75">
      <c r="B52"/>
      <c r="C52"/>
      <c r="D52"/>
      <c r="E52"/>
      <c r="F52"/>
      <c r="G52"/>
      <c r="H52"/>
      <c r="I52"/>
      <c r="J52"/>
      <c r="K52"/>
      <c r="L52"/>
      <c r="M52"/>
    </row>
    <row r="53" spans="2:13" ht="12.75" customHeight="1">
      <c r="B53"/>
      <c r="C53"/>
      <c r="D53"/>
      <c r="E53"/>
      <c r="F53"/>
      <c r="G53"/>
      <c r="H53"/>
      <c r="I53"/>
      <c r="J53"/>
      <c r="K53"/>
      <c r="L53"/>
      <c r="M53"/>
    </row>
    <row r="54" ht="12.75" customHeight="1"/>
  </sheetData>
  <sheetProtection/>
  <mergeCells count="16">
    <mergeCell ref="B24:M24"/>
    <mergeCell ref="B30:M30"/>
    <mergeCell ref="B26:M26"/>
    <mergeCell ref="B28:M28"/>
    <mergeCell ref="B32:B33"/>
    <mergeCell ref="C32:C33"/>
    <mergeCell ref="B31:M31"/>
    <mergeCell ref="J32:J33"/>
    <mergeCell ref="A4:A6"/>
    <mergeCell ref="B1:M1"/>
    <mergeCell ref="B13:L13"/>
    <mergeCell ref="B23:M23"/>
    <mergeCell ref="B15:L15"/>
    <mergeCell ref="B17:L17"/>
    <mergeCell ref="B19:M19"/>
    <mergeCell ref="B21:M21"/>
  </mergeCells>
  <printOptions/>
  <pageMargins left="0.25" right="0.25" top="0.75" bottom="0.75" header="0.3" footer="0.3"/>
  <pageSetup horizontalDpi="600" verticalDpi="600" orientation="landscape" paperSize="9" scale="64" r:id="rId1"/>
  <rowBreaks count="1" manualBreakCount="1">
    <brk id="13" max="12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M39"/>
  <sheetViews>
    <sheetView zoomScale="90" zoomScaleNormal="90" zoomScaleSheetLayoutView="100" zoomScalePageLayoutView="80" workbookViewId="0" topLeftCell="A1">
      <selection activeCell="L37" sqref="L37"/>
    </sheetView>
  </sheetViews>
  <sheetFormatPr defaultColWidth="9.140625" defaultRowHeight="12.75"/>
  <cols>
    <col min="2" max="2" width="32.57421875" style="2" customWidth="1"/>
    <col min="3" max="3" width="8.00390625" style="2" customWidth="1"/>
    <col min="4" max="4" width="10.7109375" style="2" customWidth="1"/>
    <col min="5" max="5" width="14.8515625" style="2" customWidth="1"/>
    <col min="6" max="6" width="8.57421875" style="2" customWidth="1"/>
    <col min="7" max="7" width="9.00390625" style="7" customWidth="1"/>
    <col min="8" max="9" width="10.28125" style="7" customWidth="1"/>
    <col min="10" max="10" width="12.00390625" style="7" customWidth="1"/>
    <col min="11" max="11" width="19.57421875" style="3" customWidth="1"/>
    <col min="12" max="12" width="17.57421875" style="6" customWidth="1"/>
    <col min="13" max="13" width="21.57421875" style="6" customWidth="1"/>
  </cols>
  <sheetData>
    <row r="1" spans="2:13" ht="25.5" customHeight="1">
      <c r="B1" s="266" t="s">
        <v>202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</row>
    <row r="2" spans="1:13" s="8" customFormat="1" ht="120.75" customHeight="1">
      <c r="A2" s="5" t="s">
        <v>95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14</v>
      </c>
      <c r="H2" s="17" t="s">
        <v>15</v>
      </c>
      <c r="I2" s="17" t="s">
        <v>20</v>
      </c>
      <c r="J2" s="17" t="s">
        <v>21</v>
      </c>
      <c r="K2" s="17" t="s">
        <v>5</v>
      </c>
      <c r="L2" s="19" t="s">
        <v>12</v>
      </c>
      <c r="M2" s="5" t="s">
        <v>19</v>
      </c>
    </row>
    <row r="3" spans="1:13" s="9" customFormat="1" ht="15" customHeight="1">
      <c r="A3" s="13">
        <v>1</v>
      </c>
      <c r="B3" s="13">
        <v>2</v>
      </c>
      <c r="C3" s="13">
        <v>3</v>
      </c>
      <c r="D3" s="13">
        <v>4</v>
      </c>
      <c r="E3" s="13">
        <v>5</v>
      </c>
      <c r="F3" s="4">
        <v>6</v>
      </c>
      <c r="G3" s="4">
        <v>7</v>
      </c>
      <c r="H3" s="18">
        <v>8</v>
      </c>
      <c r="I3" s="18">
        <v>9</v>
      </c>
      <c r="J3" s="18">
        <v>10</v>
      </c>
      <c r="K3" s="4">
        <v>11</v>
      </c>
      <c r="L3" s="20">
        <v>12</v>
      </c>
      <c r="M3" s="4">
        <v>13</v>
      </c>
    </row>
    <row r="4" spans="1:13" s="25" customFormat="1" ht="15" customHeight="1">
      <c r="A4" s="312" t="s">
        <v>165</v>
      </c>
      <c r="B4" s="83" t="s">
        <v>18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44"/>
    </row>
    <row r="5" spans="1:13" s="25" customFormat="1" ht="15" customHeight="1">
      <c r="A5" s="313"/>
      <c r="B5" s="137" t="s">
        <v>198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44"/>
    </row>
    <row r="6" spans="1:13" s="25" customFormat="1" ht="15" customHeight="1">
      <c r="A6" s="313"/>
      <c r="B6" s="83" t="s">
        <v>26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44"/>
    </row>
    <row r="7" spans="1:13" ht="38.25">
      <c r="A7" s="23"/>
      <c r="B7" s="68" t="s">
        <v>35</v>
      </c>
      <c r="C7" s="71" t="s">
        <v>6</v>
      </c>
      <c r="D7" s="70" t="s">
        <v>7</v>
      </c>
      <c r="E7" s="70" t="s">
        <v>8</v>
      </c>
      <c r="F7" s="71" t="s">
        <v>9</v>
      </c>
      <c r="G7" s="71">
        <v>200</v>
      </c>
      <c r="H7" s="71">
        <v>196</v>
      </c>
      <c r="I7" s="62">
        <f>H7/G7</f>
        <v>0.98</v>
      </c>
      <c r="J7" s="79">
        <f>I7</f>
        <v>0.98</v>
      </c>
      <c r="K7" s="85"/>
      <c r="L7" s="85" t="s">
        <v>13</v>
      </c>
      <c r="M7" s="158" t="s">
        <v>194</v>
      </c>
    </row>
    <row r="8" spans="1:13" ht="17.25" customHeight="1">
      <c r="A8" s="23"/>
      <c r="B8" s="137" t="s">
        <v>48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44"/>
    </row>
    <row r="9" spans="1:13" ht="47.25" customHeight="1">
      <c r="A9" s="23"/>
      <c r="B9" s="68" t="s">
        <v>35</v>
      </c>
      <c r="C9" s="71" t="s">
        <v>6</v>
      </c>
      <c r="D9" s="70" t="s">
        <v>7</v>
      </c>
      <c r="E9" s="70" t="s">
        <v>8</v>
      </c>
      <c r="F9" s="71" t="s">
        <v>9</v>
      </c>
      <c r="G9" s="71">
        <v>1</v>
      </c>
      <c r="H9" s="71">
        <v>1</v>
      </c>
      <c r="I9" s="62">
        <f>H9/G9</f>
        <v>1</v>
      </c>
      <c r="J9" s="199">
        <f>I9</f>
        <v>1</v>
      </c>
      <c r="K9" s="203"/>
      <c r="L9" s="203" t="s">
        <v>13</v>
      </c>
      <c r="M9" s="158" t="s">
        <v>63</v>
      </c>
    </row>
    <row r="10" spans="1:13" ht="17.25" customHeight="1">
      <c r="A10" s="23"/>
      <c r="B10" s="137" t="s">
        <v>31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44"/>
    </row>
    <row r="11" spans="1:13" s="27" customFormat="1" ht="44.25" customHeight="1">
      <c r="A11" s="26"/>
      <c r="B11" s="68" t="s">
        <v>35</v>
      </c>
      <c r="C11" s="71" t="s">
        <v>6</v>
      </c>
      <c r="D11" s="70" t="s">
        <v>7</v>
      </c>
      <c r="E11" s="70" t="s">
        <v>8</v>
      </c>
      <c r="F11" s="71" t="s">
        <v>9</v>
      </c>
      <c r="G11" s="71">
        <v>2</v>
      </c>
      <c r="H11" s="71">
        <v>2</v>
      </c>
      <c r="I11" s="62">
        <f>H11/G11</f>
        <v>1</v>
      </c>
      <c r="J11" s="199">
        <f>I11</f>
        <v>1</v>
      </c>
      <c r="K11" s="203"/>
      <c r="L11" s="203" t="s">
        <v>13</v>
      </c>
      <c r="M11" s="158" t="s">
        <v>63</v>
      </c>
    </row>
    <row r="12" spans="1:13" s="27" customFormat="1" ht="16.5" customHeight="1">
      <c r="A12" s="26"/>
      <c r="B12" s="137" t="s">
        <v>84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44"/>
    </row>
    <row r="13" spans="1:13" ht="42.75" customHeight="1">
      <c r="A13" s="23"/>
      <c r="B13" s="68" t="s">
        <v>35</v>
      </c>
      <c r="C13" s="71" t="s">
        <v>6</v>
      </c>
      <c r="D13" s="70" t="s">
        <v>7</v>
      </c>
      <c r="E13" s="70" t="s">
        <v>8</v>
      </c>
      <c r="F13" s="71" t="s">
        <v>9</v>
      </c>
      <c r="G13" s="71">
        <v>14</v>
      </c>
      <c r="H13" s="71">
        <v>15</v>
      </c>
      <c r="I13" s="62">
        <f>H13/G13</f>
        <v>1.0714285714285714</v>
      </c>
      <c r="J13" s="199">
        <f>I13</f>
        <v>1.0714285714285714</v>
      </c>
      <c r="K13" s="203"/>
      <c r="L13" s="203" t="s">
        <v>13</v>
      </c>
      <c r="M13" s="158" t="s">
        <v>63</v>
      </c>
    </row>
    <row r="14" spans="1:13" s="27" customFormat="1" ht="19.5" customHeight="1">
      <c r="A14" s="26"/>
      <c r="B14" s="97" t="s">
        <v>111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2"/>
    </row>
    <row r="15" spans="1:13" ht="15.75" customHeight="1">
      <c r="A15" s="23"/>
      <c r="B15" s="276" t="s">
        <v>26</v>
      </c>
      <c r="C15" s="277"/>
      <c r="D15" s="277"/>
      <c r="E15" s="277"/>
      <c r="F15" s="277"/>
      <c r="G15" s="277"/>
      <c r="H15" s="277"/>
      <c r="I15" s="277"/>
      <c r="J15" s="278"/>
      <c r="K15" s="81"/>
      <c r="L15" s="81"/>
      <c r="M15" s="82"/>
    </row>
    <row r="16" spans="1:13" ht="50.25" customHeight="1">
      <c r="A16" s="23"/>
      <c r="B16" s="68" t="s">
        <v>39</v>
      </c>
      <c r="C16" s="71" t="s">
        <v>6</v>
      </c>
      <c r="D16" s="70" t="s">
        <v>7</v>
      </c>
      <c r="E16" s="70" t="s">
        <v>8</v>
      </c>
      <c r="F16" s="71" t="s">
        <v>9</v>
      </c>
      <c r="G16" s="71">
        <v>214</v>
      </c>
      <c r="H16" s="71">
        <v>198</v>
      </c>
      <c r="I16" s="62">
        <f>H16/G16</f>
        <v>0.9252336448598131</v>
      </c>
      <c r="J16" s="134">
        <f>I16</f>
        <v>0.9252336448598131</v>
      </c>
      <c r="K16" s="85"/>
      <c r="L16" s="85" t="s">
        <v>13</v>
      </c>
      <c r="M16" s="158" t="s">
        <v>194</v>
      </c>
    </row>
    <row r="17" spans="1:13" ht="17.25" customHeight="1">
      <c r="A17" s="23"/>
      <c r="B17" s="276" t="s">
        <v>84</v>
      </c>
      <c r="C17" s="277"/>
      <c r="D17" s="277"/>
      <c r="E17" s="277"/>
      <c r="F17" s="277"/>
      <c r="G17" s="277"/>
      <c r="H17" s="277"/>
      <c r="I17" s="277"/>
      <c r="J17" s="277"/>
      <c r="K17" s="277"/>
      <c r="L17" s="277"/>
      <c r="M17" s="278"/>
    </row>
    <row r="18" spans="1:13" ht="47.25" customHeight="1">
      <c r="A18" s="23"/>
      <c r="B18" s="68" t="s">
        <v>39</v>
      </c>
      <c r="C18" s="71" t="s">
        <v>6</v>
      </c>
      <c r="D18" s="70" t="s">
        <v>7</v>
      </c>
      <c r="E18" s="70" t="s">
        <v>8</v>
      </c>
      <c r="F18" s="71" t="s">
        <v>9</v>
      </c>
      <c r="G18" s="71">
        <v>21</v>
      </c>
      <c r="H18" s="71">
        <v>22</v>
      </c>
      <c r="I18" s="62">
        <f>H18/G18</f>
        <v>1.0476190476190477</v>
      </c>
      <c r="J18" s="199">
        <f>I18</f>
        <v>1.0476190476190477</v>
      </c>
      <c r="K18" s="203"/>
      <c r="L18" s="203" t="s">
        <v>13</v>
      </c>
      <c r="M18" s="158" t="s">
        <v>194</v>
      </c>
    </row>
    <row r="19" spans="1:13" s="27" customFormat="1" ht="19.5" customHeight="1">
      <c r="A19" s="26"/>
      <c r="B19" s="276" t="s">
        <v>31</v>
      </c>
      <c r="C19" s="277"/>
      <c r="D19" s="277"/>
      <c r="E19" s="277"/>
      <c r="F19" s="277"/>
      <c r="G19" s="277"/>
      <c r="H19" s="277"/>
      <c r="I19" s="277"/>
      <c r="J19" s="277"/>
      <c r="K19" s="277"/>
      <c r="L19" s="277"/>
      <c r="M19" s="278"/>
    </row>
    <row r="20" spans="1:13" s="27" customFormat="1" ht="45" customHeight="1">
      <c r="A20" s="26"/>
      <c r="B20" s="68" t="s">
        <v>39</v>
      </c>
      <c r="C20" s="71" t="s">
        <v>6</v>
      </c>
      <c r="D20" s="70" t="s">
        <v>7</v>
      </c>
      <c r="E20" s="70" t="s">
        <v>8</v>
      </c>
      <c r="F20" s="71" t="s">
        <v>9</v>
      </c>
      <c r="G20" s="71">
        <v>3</v>
      </c>
      <c r="H20" s="71">
        <v>3</v>
      </c>
      <c r="I20" s="62">
        <f>H20/G20</f>
        <v>1</v>
      </c>
      <c r="J20" s="199">
        <f>I20</f>
        <v>1</v>
      </c>
      <c r="K20" s="228"/>
      <c r="L20" s="203" t="s">
        <v>13</v>
      </c>
      <c r="M20" s="158" t="s">
        <v>63</v>
      </c>
    </row>
    <row r="21" spans="1:13" ht="18.75" customHeight="1">
      <c r="A21" s="23"/>
      <c r="B21" s="276" t="s">
        <v>159</v>
      </c>
      <c r="C21" s="277"/>
      <c r="D21" s="277"/>
      <c r="E21" s="277"/>
      <c r="F21" s="277"/>
      <c r="G21" s="277"/>
      <c r="H21" s="277"/>
      <c r="I21" s="277"/>
      <c r="J21" s="277"/>
      <c r="K21" s="277"/>
      <c r="L21" s="277"/>
      <c r="M21" s="278"/>
    </row>
    <row r="22" spans="1:13" ht="39.75" customHeight="1">
      <c r="A22" s="23"/>
      <c r="B22" s="68" t="s">
        <v>39</v>
      </c>
      <c r="C22" s="71" t="s">
        <v>6</v>
      </c>
      <c r="D22" s="70" t="s">
        <v>7</v>
      </c>
      <c r="E22" s="70" t="s">
        <v>8</v>
      </c>
      <c r="F22" s="71" t="s">
        <v>9</v>
      </c>
      <c r="G22" s="71">
        <v>0.5</v>
      </c>
      <c r="H22" s="71">
        <v>1</v>
      </c>
      <c r="I22" s="62">
        <v>1.1</v>
      </c>
      <c r="J22" s="199">
        <f>I22</f>
        <v>1.1</v>
      </c>
      <c r="K22" s="203"/>
      <c r="L22" s="203" t="s">
        <v>13</v>
      </c>
      <c r="M22" s="158" t="s">
        <v>63</v>
      </c>
    </row>
    <row r="23" spans="1:13" ht="18.75" customHeight="1">
      <c r="A23" s="23"/>
      <c r="B23" s="276" t="s">
        <v>211</v>
      </c>
      <c r="C23" s="277"/>
      <c r="D23" s="277"/>
      <c r="E23" s="277"/>
      <c r="F23" s="277"/>
      <c r="G23" s="277"/>
      <c r="H23" s="277"/>
      <c r="I23" s="277"/>
      <c r="J23" s="277"/>
      <c r="K23" s="277"/>
      <c r="L23" s="277"/>
      <c r="M23" s="278"/>
    </row>
    <row r="24" spans="1:13" ht="48" customHeight="1">
      <c r="A24" s="214"/>
      <c r="B24" s="70" t="s">
        <v>39</v>
      </c>
      <c r="C24" s="71" t="s">
        <v>6</v>
      </c>
      <c r="D24" s="70" t="s">
        <v>7</v>
      </c>
      <c r="E24" s="70" t="s">
        <v>8</v>
      </c>
      <c r="F24" s="71" t="s">
        <v>9</v>
      </c>
      <c r="G24" s="71">
        <v>1</v>
      </c>
      <c r="H24" s="71">
        <v>1</v>
      </c>
      <c r="I24" s="62">
        <f>H24/G24</f>
        <v>1</v>
      </c>
      <c r="J24" s="158">
        <f>I24</f>
        <v>1</v>
      </c>
      <c r="K24" s="203"/>
      <c r="L24" s="203" t="s">
        <v>13</v>
      </c>
      <c r="M24" s="158" t="s">
        <v>63</v>
      </c>
    </row>
    <row r="25" spans="2:13" ht="51.75" customHeight="1">
      <c r="B25"/>
      <c r="C25"/>
      <c r="D25"/>
      <c r="E25"/>
      <c r="F25"/>
      <c r="G25"/>
      <c r="H25"/>
      <c r="I25"/>
      <c r="J25"/>
      <c r="K25"/>
      <c r="L25"/>
      <c r="M25"/>
    </row>
    <row r="26" spans="2:13" ht="12.75" customHeight="1">
      <c r="B26"/>
      <c r="C26"/>
      <c r="D26"/>
      <c r="E26"/>
      <c r="F26"/>
      <c r="G26"/>
      <c r="H26"/>
      <c r="I26"/>
      <c r="J26"/>
      <c r="K26"/>
      <c r="L26"/>
      <c r="M26"/>
    </row>
    <row r="27" spans="2:13" ht="12.75">
      <c r="B27"/>
      <c r="C27"/>
      <c r="D27"/>
      <c r="E27"/>
      <c r="F27"/>
      <c r="G27"/>
      <c r="H27"/>
      <c r="I27"/>
      <c r="J27"/>
      <c r="K27"/>
      <c r="L27"/>
      <c r="M27"/>
    </row>
    <row r="28" spans="2:13" ht="12.75">
      <c r="B28"/>
      <c r="C28"/>
      <c r="D28"/>
      <c r="E28"/>
      <c r="F28"/>
      <c r="G28"/>
      <c r="H28"/>
      <c r="I28"/>
      <c r="J28"/>
      <c r="K28"/>
      <c r="L28"/>
      <c r="M28"/>
    </row>
    <row r="29" spans="2:13" ht="12.75" customHeight="1">
      <c r="B29"/>
      <c r="C29"/>
      <c r="D29"/>
      <c r="E29"/>
      <c r="F29"/>
      <c r="G29"/>
      <c r="H29"/>
      <c r="I29"/>
      <c r="J29"/>
      <c r="K29"/>
      <c r="L29"/>
      <c r="M29"/>
    </row>
    <row r="30" spans="2:13" ht="12.75">
      <c r="B30"/>
      <c r="C30"/>
      <c r="D30"/>
      <c r="E30"/>
      <c r="F30"/>
      <c r="G30"/>
      <c r="H30"/>
      <c r="I30"/>
      <c r="J30"/>
      <c r="K30"/>
      <c r="L30"/>
      <c r="M30"/>
    </row>
    <row r="31" spans="2:13" ht="12.75">
      <c r="B31"/>
      <c r="C31"/>
      <c r="D31"/>
      <c r="E31"/>
      <c r="F31"/>
      <c r="G31"/>
      <c r="H31"/>
      <c r="I31"/>
      <c r="J31"/>
      <c r="K31"/>
      <c r="L31"/>
      <c r="M31"/>
    </row>
    <row r="32" spans="2:13" ht="12.75" customHeight="1">
      <c r="B32"/>
      <c r="C32"/>
      <c r="D32"/>
      <c r="E32"/>
      <c r="F32"/>
      <c r="G32"/>
      <c r="H32"/>
      <c r="I32"/>
      <c r="J32"/>
      <c r="K32"/>
      <c r="L32"/>
      <c r="M32"/>
    </row>
    <row r="33" spans="2:13" ht="12.75">
      <c r="B33"/>
      <c r="C33"/>
      <c r="D33"/>
      <c r="E33"/>
      <c r="F33"/>
      <c r="G33"/>
      <c r="H33"/>
      <c r="I33"/>
      <c r="J33"/>
      <c r="K33"/>
      <c r="L33"/>
      <c r="M33"/>
    </row>
    <row r="34" spans="2:13" ht="12.75">
      <c r="B34"/>
      <c r="C34"/>
      <c r="D34"/>
      <c r="E34"/>
      <c r="F34"/>
      <c r="G34"/>
      <c r="H34"/>
      <c r="I34"/>
      <c r="J34"/>
      <c r="K34"/>
      <c r="L34"/>
      <c r="M34"/>
    </row>
    <row r="35" spans="2:13" ht="12.75" customHeight="1">
      <c r="B35"/>
      <c r="C35"/>
      <c r="D35"/>
      <c r="E35"/>
      <c r="F35"/>
      <c r="G35"/>
      <c r="H35"/>
      <c r="I35"/>
      <c r="J35"/>
      <c r="K35"/>
      <c r="L35"/>
      <c r="M35"/>
    </row>
    <row r="36" spans="2:13" ht="12.75">
      <c r="B36"/>
      <c r="C36"/>
      <c r="D36"/>
      <c r="E36"/>
      <c r="F36"/>
      <c r="G36"/>
      <c r="H36"/>
      <c r="I36"/>
      <c r="J36"/>
      <c r="K36"/>
      <c r="L36"/>
      <c r="M36"/>
    </row>
    <row r="37" spans="2:13" ht="12.75">
      <c r="B37"/>
      <c r="C37"/>
      <c r="D37"/>
      <c r="E37"/>
      <c r="F37"/>
      <c r="G37"/>
      <c r="H37"/>
      <c r="I37"/>
      <c r="J37"/>
      <c r="K37"/>
      <c r="L37"/>
      <c r="M37"/>
    </row>
    <row r="38" spans="2:13" ht="12.75" customHeight="1">
      <c r="B38"/>
      <c r="C38"/>
      <c r="D38"/>
      <c r="E38"/>
      <c r="F38"/>
      <c r="G38"/>
      <c r="H38"/>
      <c r="I38"/>
      <c r="J38"/>
      <c r="K38"/>
      <c r="L38"/>
      <c r="M38"/>
    </row>
    <row r="39" spans="2:13" ht="12.75">
      <c r="B39"/>
      <c r="C39"/>
      <c r="D39"/>
      <c r="E39"/>
      <c r="F39"/>
      <c r="G39"/>
      <c r="H39"/>
      <c r="I39"/>
      <c r="J39"/>
      <c r="K39"/>
      <c r="L39"/>
      <c r="M39"/>
    </row>
  </sheetData>
  <sheetProtection/>
  <mergeCells count="7">
    <mergeCell ref="B17:M17"/>
    <mergeCell ref="B19:M19"/>
    <mergeCell ref="B21:M21"/>
    <mergeCell ref="B23:M23"/>
    <mergeCell ref="A4:A6"/>
    <mergeCell ref="B1:M1"/>
    <mergeCell ref="B15:J15"/>
  </mergeCells>
  <printOptions/>
  <pageMargins left="0.25" right="0.25" top="0.75" bottom="0.75" header="0.3" footer="0.3"/>
  <pageSetup horizontalDpi="600" verticalDpi="600" orientation="landscape" paperSize="9" scale="64" r:id="rId1"/>
  <rowBreaks count="1" manualBreakCount="1">
    <brk id="16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M34"/>
  <sheetViews>
    <sheetView zoomScaleSheetLayoutView="100" zoomScalePageLayoutView="80" workbookViewId="0" topLeftCell="A16">
      <selection activeCell="J32" sqref="J32"/>
    </sheetView>
  </sheetViews>
  <sheetFormatPr defaultColWidth="9.140625" defaultRowHeight="12.75"/>
  <cols>
    <col min="1" max="1" width="8.8515625" style="0" customWidth="1"/>
    <col min="2" max="2" width="25.00390625" style="2" customWidth="1"/>
    <col min="3" max="3" width="8.00390625" style="2" customWidth="1"/>
    <col min="4" max="4" width="10.7109375" style="2" customWidth="1"/>
    <col min="5" max="5" width="14.421875" style="2" customWidth="1"/>
    <col min="6" max="6" width="7.7109375" style="2" customWidth="1"/>
    <col min="7" max="7" width="9.00390625" style="7" customWidth="1"/>
    <col min="8" max="9" width="10.28125" style="7" customWidth="1"/>
    <col min="10" max="10" width="10.7109375" style="7" customWidth="1"/>
    <col min="11" max="11" width="14.8515625" style="3" customWidth="1"/>
    <col min="12" max="12" width="17.57421875" style="6" customWidth="1"/>
    <col min="13" max="13" width="17.140625" style="6" customWidth="1"/>
  </cols>
  <sheetData>
    <row r="1" spans="2:13" ht="25.5" customHeight="1">
      <c r="B1" s="266" t="s">
        <v>202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</row>
    <row r="2" spans="1:13" s="8" customFormat="1" ht="147.75" customHeight="1">
      <c r="A2" s="5" t="s">
        <v>95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14</v>
      </c>
      <c r="H2" s="17" t="s">
        <v>15</v>
      </c>
      <c r="I2" s="17" t="s">
        <v>20</v>
      </c>
      <c r="J2" s="17" t="s">
        <v>21</v>
      </c>
      <c r="K2" s="17" t="s">
        <v>5</v>
      </c>
      <c r="L2" s="19" t="s">
        <v>12</v>
      </c>
      <c r="M2" s="5" t="s">
        <v>19</v>
      </c>
    </row>
    <row r="3" spans="1:13" s="9" customFormat="1" ht="15" customHeight="1">
      <c r="A3" s="13">
        <v>1</v>
      </c>
      <c r="B3" s="13">
        <v>2</v>
      </c>
      <c r="C3" s="13">
        <v>3</v>
      </c>
      <c r="D3" s="13">
        <v>4</v>
      </c>
      <c r="E3" s="13">
        <v>5</v>
      </c>
      <c r="F3" s="4">
        <v>6</v>
      </c>
      <c r="G3" s="4">
        <v>7</v>
      </c>
      <c r="H3" s="18">
        <v>8</v>
      </c>
      <c r="I3" s="18">
        <v>9</v>
      </c>
      <c r="J3" s="18">
        <v>10</v>
      </c>
      <c r="K3" s="4">
        <v>11</v>
      </c>
      <c r="L3" s="20">
        <v>12</v>
      </c>
      <c r="M3" s="4">
        <v>13</v>
      </c>
    </row>
    <row r="4" spans="1:13" s="1" customFormat="1" ht="15" customHeight="1">
      <c r="A4" s="282" t="s">
        <v>101</v>
      </c>
      <c r="B4" s="35" t="s">
        <v>18</v>
      </c>
      <c r="C4" s="15"/>
      <c r="D4" s="15"/>
      <c r="E4" s="15"/>
      <c r="F4" s="15"/>
      <c r="G4" s="10"/>
      <c r="H4" s="10"/>
      <c r="I4" s="10"/>
      <c r="J4" s="10"/>
      <c r="K4" s="10"/>
      <c r="L4" s="21"/>
      <c r="M4" s="11"/>
    </row>
    <row r="5" spans="1:13" s="25" customFormat="1" ht="12.75">
      <c r="A5" s="283"/>
      <c r="B5" s="36" t="s">
        <v>34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61"/>
    </row>
    <row r="6" spans="1:13" s="25" customFormat="1" ht="12.75">
      <c r="A6" s="283"/>
      <c r="B6" s="40" t="s">
        <v>26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61"/>
    </row>
    <row r="7" spans="1:13" ht="58.5" customHeight="1">
      <c r="A7" s="283"/>
      <c r="B7" s="143" t="s">
        <v>35</v>
      </c>
      <c r="C7" s="71" t="s">
        <v>6</v>
      </c>
      <c r="D7" s="70" t="s">
        <v>7</v>
      </c>
      <c r="E7" s="70" t="s">
        <v>8</v>
      </c>
      <c r="F7" s="71" t="s">
        <v>9</v>
      </c>
      <c r="G7" s="71">
        <v>330</v>
      </c>
      <c r="H7" s="71">
        <v>328</v>
      </c>
      <c r="I7" s="62">
        <f>H7/G7</f>
        <v>0.9939393939393939</v>
      </c>
      <c r="J7" s="63">
        <f>I7</f>
        <v>0.9939393939393939</v>
      </c>
      <c r="K7" s="57"/>
      <c r="L7" s="42" t="s">
        <v>37</v>
      </c>
      <c r="M7" s="158" t="s">
        <v>62</v>
      </c>
    </row>
    <row r="8" spans="1:13" ht="15.75" customHeight="1">
      <c r="A8" s="283"/>
      <c r="B8" s="273" t="s">
        <v>31</v>
      </c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5"/>
    </row>
    <row r="9" spans="1:13" ht="64.5" customHeight="1">
      <c r="A9" s="283"/>
      <c r="B9" s="182" t="s">
        <v>35</v>
      </c>
      <c r="C9" s="71" t="s">
        <v>6</v>
      </c>
      <c r="D9" s="70" t="s">
        <v>7</v>
      </c>
      <c r="E9" s="70" t="s">
        <v>8</v>
      </c>
      <c r="F9" s="71" t="s">
        <v>9</v>
      </c>
      <c r="G9" s="180">
        <v>1</v>
      </c>
      <c r="H9" s="180">
        <v>2</v>
      </c>
      <c r="I9" s="181">
        <v>1.1</v>
      </c>
      <c r="J9" s="181">
        <f>I9</f>
        <v>1.1</v>
      </c>
      <c r="K9" s="150"/>
      <c r="L9" s="149" t="s">
        <v>37</v>
      </c>
      <c r="M9" s="158" t="s">
        <v>63</v>
      </c>
    </row>
    <row r="10" spans="1:13" s="27" customFormat="1" ht="12.75">
      <c r="A10" s="283"/>
      <c r="B10" s="177" t="s">
        <v>102</v>
      </c>
      <c r="C10" s="178"/>
      <c r="D10" s="179"/>
      <c r="E10" s="179"/>
      <c r="F10" s="178"/>
      <c r="G10" s="59"/>
      <c r="H10" s="59"/>
      <c r="I10" s="152"/>
      <c r="J10" s="152"/>
      <c r="K10" s="152"/>
      <c r="L10" s="152"/>
      <c r="M10" s="151"/>
    </row>
    <row r="11" spans="1:13" s="27" customFormat="1" ht="12.75" customHeight="1">
      <c r="A11" s="283"/>
      <c r="B11" s="270" t="s">
        <v>103</v>
      </c>
      <c r="C11" s="271"/>
      <c r="D11" s="271"/>
      <c r="E11" s="271"/>
      <c r="F11" s="271"/>
      <c r="G11" s="271"/>
      <c r="H11" s="271"/>
      <c r="I11" s="271"/>
      <c r="J11" s="271"/>
      <c r="K11" s="271"/>
      <c r="L11" s="272"/>
      <c r="M11" s="64"/>
    </row>
    <row r="12" spans="1:13" ht="52.5" customHeight="1">
      <c r="A12" s="283"/>
      <c r="B12" s="56" t="s">
        <v>39</v>
      </c>
      <c r="C12" s="71" t="s">
        <v>6</v>
      </c>
      <c r="D12" s="70" t="s">
        <v>7</v>
      </c>
      <c r="E12" s="70" t="s">
        <v>8</v>
      </c>
      <c r="F12" s="71" t="s">
        <v>9</v>
      </c>
      <c r="G12" s="60">
        <v>35</v>
      </c>
      <c r="H12" s="60">
        <v>33</v>
      </c>
      <c r="I12" s="62">
        <f>H12/G12</f>
        <v>0.9428571428571428</v>
      </c>
      <c r="J12" s="65">
        <f>I12</f>
        <v>0.9428571428571428</v>
      </c>
      <c r="K12" s="57"/>
      <c r="L12" s="42" t="s">
        <v>37</v>
      </c>
      <c r="M12" s="158" t="s">
        <v>194</v>
      </c>
    </row>
    <row r="13" spans="1:13" ht="19.5" customHeight="1">
      <c r="A13" s="283"/>
      <c r="B13" s="276" t="s">
        <v>31</v>
      </c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278"/>
    </row>
    <row r="14" spans="1:13" ht="61.5" customHeight="1">
      <c r="A14" s="283"/>
      <c r="B14" s="182" t="s">
        <v>39</v>
      </c>
      <c r="C14" s="71" t="s">
        <v>6</v>
      </c>
      <c r="D14" s="70" t="s">
        <v>7</v>
      </c>
      <c r="E14" s="70" t="s">
        <v>8</v>
      </c>
      <c r="F14" s="71" t="s">
        <v>9</v>
      </c>
      <c r="G14" s="180">
        <v>3</v>
      </c>
      <c r="H14" s="180">
        <v>3</v>
      </c>
      <c r="I14" s="181">
        <f>H14/G14</f>
        <v>1</v>
      </c>
      <c r="J14" s="183">
        <f>I14</f>
        <v>1</v>
      </c>
      <c r="K14" s="150"/>
      <c r="L14" s="164" t="s">
        <v>37</v>
      </c>
      <c r="M14" s="158" t="s">
        <v>62</v>
      </c>
    </row>
    <row r="15" spans="1:13" ht="27" customHeight="1">
      <c r="A15" s="283"/>
      <c r="B15" s="279" t="s">
        <v>98</v>
      </c>
      <c r="C15" s="280"/>
      <c r="D15" s="280"/>
      <c r="E15" s="280"/>
      <c r="F15" s="280"/>
      <c r="G15" s="280"/>
      <c r="H15" s="280"/>
      <c r="I15" s="280"/>
      <c r="J15" s="280"/>
      <c r="K15" s="280"/>
      <c r="L15" s="280"/>
      <c r="M15" s="281"/>
    </row>
    <row r="16" spans="1:13" ht="58.5" customHeight="1">
      <c r="A16" s="283"/>
      <c r="B16" s="182" t="s">
        <v>39</v>
      </c>
      <c r="C16" s="71" t="s">
        <v>6</v>
      </c>
      <c r="D16" s="70" t="s">
        <v>7</v>
      </c>
      <c r="E16" s="70" t="s">
        <v>8</v>
      </c>
      <c r="F16" s="71" t="s">
        <v>9</v>
      </c>
      <c r="G16" s="173">
        <v>330</v>
      </c>
      <c r="H16" s="173">
        <v>327</v>
      </c>
      <c r="I16" s="174">
        <f>H16/G16</f>
        <v>0.990909090909091</v>
      </c>
      <c r="J16" s="174">
        <f>I16</f>
        <v>0.990909090909091</v>
      </c>
      <c r="K16" s="170"/>
      <c r="L16" s="164" t="s">
        <v>37</v>
      </c>
      <c r="M16" s="158" t="s">
        <v>62</v>
      </c>
    </row>
    <row r="17" spans="1:13" s="27" customFormat="1" ht="12.75">
      <c r="A17" s="283"/>
      <c r="B17" s="267" t="s">
        <v>104</v>
      </c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9"/>
    </row>
    <row r="18" spans="1:13" s="27" customFormat="1" ht="12.75">
      <c r="A18" s="283"/>
      <c r="B18" s="262" t="s">
        <v>26</v>
      </c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M18" s="262"/>
    </row>
    <row r="19" spans="1:13" s="27" customFormat="1" ht="51">
      <c r="A19" s="283"/>
      <c r="B19" s="55" t="s">
        <v>41</v>
      </c>
      <c r="C19" s="71" t="s">
        <v>6</v>
      </c>
      <c r="D19" s="70" t="s">
        <v>7</v>
      </c>
      <c r="E19" s="70" t="s">
        <v>8</v>
      </c>
      <c r="F19" s="71" t="s">
        <v>9</v>
      </c>
      <c r="G19" s="71">
        <v>99</v>
      </c>
      <c r="H19" s="71">
        <v>94</v>
      </c>
      <c r="I19" s="62">
        <f>H19/G19</f>
        <v>0.9494949494949495</v>
      </c>
      <c r="J19" s="158">
        <f>I19</f>
        <v>0.9494949494949495</v>
      </c>
      <c r="K19" s="56"/>
      <c r="L19" s="249" t="s">
        <v>37</v>
      </c>
      <c r="M19" s="158" t="s">
        <v>194</v>
      </c>
    </row>
    <row r="20" spans="1:13" s="27" customFormat="1" ht="28.5" customHeight="1">
      <c r="A20" s="283"/>
      <c r="B20" s="262" t="s">
        <v>105</v>
      </c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</row>
    <row r="21" spans="1:13" ht="51.75" customHeight="1">
      <c r="A21" s="283"/>
      <c r="B21" s="55" t="s">
        <v>41</v>
      </c>
      <c r="C21" s="71" t="s">
        <v>6</v>
      </c>
      <c r="D21" s="70" t="s">
        <v>7</v>
      </c>
      <c r="E21" s="70" t="s">
        <v>8</v>
      </c>
      <c r="F21" s="71" t="s">
        <v>9</v>
      </c>
      <c r="G21" s="71">
        <v>1</v>
      </c>
      <c r="H21" s="71">
        <v>1</v>
      </c>
      <c r="I21" s="62">
        <f>H21/G21</f>
        <v>1</v>
      </c>
      <c r="J21" s="65">
        <f>I21</f>
        <v>1</v>
      </c>
      <c r="K21" s="56"/>
      <c r="L21" s="42" t="s">
        <v>37</v>
      </c>
      <c r="M21" s="65" t="s">
        <v>63</v>
      </c>
    </row>
    <row r="22" spans="1:13" s="27" customFormat="1" ht="12.75">
      <c r="A22" s="283"/>
      <c r="B22" s="263" t="s">
        <v>106</v>
      </c>
      <c r="C22" s="264"/>
      <c r="D22" s="264"/>
      <c r="E22" s="264"/>
      <c r="F22" s="264"/>
      <c r="G22" s="264"/>
      <c r="H22" s="264"/>
      <c r="I22" s="264"/>
      <c r="J22" s="264"/>
      <c r="K22" s="264"/>
      <c r="L22" s="264"/>
      <c r="M22" s="265"/>
    </row>
    <row r="23" spans="1:13" s="27" customFormat="1" ht="12.75">
      <c r="A23" s="283"/>
      <c r="B23" s="184" t="s">
        <v>46</v>
      </c>
      <c r="C23" s="185"/>
      <c r="D23" s="153"/>
      <c r="E23" s="153"/>
      <c r="F23" s="153"/>
      <c r="G23" s="152"/>
      <c r="H23" s="152"/>
      <c r="I23" s="153"/>
      <c r="J23" s="185"/>
      <c r="K23" s="153"/>
      <c r="L23" s="153"/>
      <c r="M23" s="186"/>
    </row>
    <row r="24" spans="1:13" s="27" customFormat="1" ht="43.5" customHeight="1">
      <c r="A24" s="283"/>
      <c r="B24" s="292" t="s">
        <v>56</v>
      </c>
      <c r="C24" s="294" t="s">
        <v>6</v>
      </c>
      <c r="D24" s="182" t="s">
        <v>7</v>
      </c>
      <c r="E24" s="182" t="s">
        <v>42</v>
      </c>
      <c r="F24" s="182" t="s">
        <v>28</v>
      </c>
      <c r="G24" s="66">
        <v>217125</v>
      </c>
      <c r="H24" s="66">
        <v>81418</v>
      </c>
      <c r="I24" s="62">
        <f>H24/G24</f>
        <v>0.37498215313759353</v>
      </c>
      <c r="J24" s="296">
        <f>(I24+I25)/2</f>
        <v>0.7374910765687968</v>
      </c>
      <c r="K24" s="57" t="s">
        <v>44</v>
      </c>
      <c r="L24" s="42" t="s">
        <v>45</v>
      </c>
      <c r="M24" s="298" t="s">
        <v>64</v>
      </c>
    </row>
    <row r="25" spans="1:13" s="27" customFormat="1" ht="37.5" customHeight="1">
      <c r="A25" s="283"/>
      <c r="B25" s="293"/>
      <c r="C25" s="295"/>
      <c r="D25" s="187" t="s">
        <v>7</v>
      </c>
      <c r="E25" s="182" t="s">
        <v>52</v>
      </c>
      <c r="F25" s="182" t="s">
        <v>53</v>
      </c>
      <c r="G25" s="71">
        <v>920</v>
      </c>
      <c r="H25" s="71">
        <v>920</v>
      </c>
      <c r="I25" s="67">
        <v>1.1</v>
      </c>
      <c r="J25" s="297"/>
      <c r="K25" s="56"/>
      <c r="L25" s="164" t="s">
        <v>37</v>
      </c>
      <c r="M25" s="299"/>
    </row>
    <row r="26" spans="1:13" ht="21" customHeight="1">
      <c r="A26" s="283"/>
      <c r="B26" s="276" t="s">
        <v>107</v>
      </c>
      <c r="C26" s="277"/>
      <c r="D26" s="277"/>
      <c r="E26" s="277"/>
      <c r="F26" s="277"/>
      <c r="G26" s="277"/>
      <c r="H26" s="277"/>
      <c r="I26" s="277"/>
      <c r="J26" s="277"/>
      <c r="K26" s="277"/>
      <c r="L26" s="277"/>
      <c r="M26" s="278"/>
    </row>
    <row r="27" spans="1:13" s="27" customFormat="1" ht="17.25" customHeight="1">
      <c r="A27" s="283"/>
      <c r="B27" s="287" t="s">
        <v>108</v>
      </c>
      <c r="C27" s="288"/>
      <c r="D27" s="288"/>
      <c r="E27" s="288"/>
      <c r="F27" s="288"/>
      <c r="G27" s="288"/>
      <c r="H27" s="288"/>
      <c r="I27" s="288"/>
      <c r="J27" s="288"/>
      <c r="K27" s="288"/>
      <c r="L27" s="288"/>
      <c r="M27" s="289"/>
    </row>
    <row r="28" spans="1:13" s="27" customFormat="1" ht="51">
      <c r="A28" s="283"/>
      <c r="B28" s="290" t="s">
        <v>109</v>
      </c>
      <c r="C28" s="285" t="s">
        <v>78</v>
      </c>
      <c r="D28" s="50" t="s">
        <v>88</v>
      </c>
      <c r="E28" s="70" t="s">
        <v>128</v>
      </c>
      <c r="F28" s="70" t="s">
        <v>79</v>
      </c>
      <c r="G28" s="141">
        <v>100</v>
      </c>
      <c r="H28" s="141">
        <v>100</v>
      </c>
      <c r="I28" s="45">
        <f>H28/G28</f>
        <v>1</v>
      </c>
      <c r="J28" s="142">
        <v>1</v>
      </c>
      <c r="K28" s="230" t="s">
        <v>44</v>
      </c>
      <c r="L28" s="285" t="s">
        <v>80</v>
      </c>
      <c r="M28" s="230" t="s">
        <v>63</v>
      </c>
    </row>
    <row r="29" spans="1:13" ht="42.75" customHeight="1">
      <c r="A29" s="284"/>
      <c r="B29" s="291"/>
      <c r="C29" s="286"/>
      <c r="D29" s="188" t="s">
        <v>7</v>
      </c>
      <c r="E29" s="70" t="s">
        <v>197</v>
      </c>
      <c r="F29" s="71" t="s">
        <v>81</v>
      </c>
      <c r="G29" s="141">
        <v>150</v>
      </c>
      <c r="H29" s="141">
        <v>98</v>
      </c>
      <c r="I29" s="45">
        <f>H29/G29</f>
        <v>0.6533333333333333</v>
      </c>
      <c r="J29" s="49">
        <f>I29</f>
        <v>0.6533333333333333</v>
      </c>
      <c r="K29" s="231"/>
      <c r="L29" s="286"/>
      <c r="M29" s="231" t="s">
        <v>64</v>
      </c>
    </row>
    <row r="30" spans="1:12" s="27" customFormat="1" ht="20.25">
      <c r="A30" s="2"/>
      <c r="B30" s="2"/>
      <c r="C30" s="2"/>
      <c r="D30" s="2"/>
      <c r="E30" s="2"/>
      <c r="F30" s="7"/>
      <c r="G30" s="7"/>
      <c r="H30" s="7"/>
      <c r="I30" s="7"/>
      <c r="J30" s="3"/>
      <c r="K30" s="6"/>
      <c r="L30" s="6"/>
    </row>
    <row r="31" spans="1:12" s="27" customFormat="1" ht="20.25">
      <c r="A31" s="2"/>
      <c r="B31" s="2"/>
      <c r="C31" s="2"/>
      <c r="D31" s="2"/>
      <c r="E31" s="2"/>
      <c r="F31" s="7"/>
      <c r="G31" s="7"/>
      <c r="H31" s="7"/>
      <c r="I31" s="7"/>
      <c r="J31" s="3"/>
      <c r="K31" s="6"/>
      <c r="L31" s="6"/>
    </row>
    <row r="32" ht="52.5" customHeight="1"/>
    <row r="33" spans="1:13" s="27" customFormat="1" ht="20.25">
      <c r="A33"/>
      <c r="B33" s="2"/>
      <c r="C33" s="2"/>
      <c r="D33" s="2"/>
      <c r="E33" s="2"/>
      <c r="F33" s="2"/>
      <c r="G33" s="7"/>
      <c r="H33" s="7"/>
      <c r="I33" s="7"/>
      <c r="J33" s="7"/>
      <c r="K33" s="3"/>
      <c r="L33" s="6"/>
      <c r="M33" s="6"/>
    </row>
    <row r="34" spans="1:13" s="27" customFormat="1" ht="20.25">
      <c r="A34"/>
      <c r="B34" s="2"/>
      <c r="C34" s="2"/>
      <c r="D34" s="2"/>
      <c r="E34" s="2"/>
      <c r="F34" s="2"/>
      <c r="G34" s="7"/>
      <c r="H34" s="7"/>
      <c r="I34" s="7"/>
      <c r="J34" s="7"/>
      <c r="K34" s="3"/>
      <c r="L34" s="6"/>
      <c r="M34" s="6"/>
    </row>
    <row r="35" ht="52.5" customHeight="1"/>
    <row r="37" ht="39.75" customHeight="1"/>
    <row r="38" ht="28.5" customHeight="1"/>
  </sheetData>
  <sheetProtection/>
  <mergeCells count="19">
    <mergeCell ref="A4:A29"/>
    <mergeCell ref="L28:L29"/>
    <mergeCell ref="B26:M26"/>
    <mergeCell ref="B27:M27"/>
    <mergeCell ref="B28:B29"/>
    <mergeCell ref="C28:C29"/>
    <mergeCell ref="B24:B25"/>
    <mergeCell ref="C24:C25"/>
    <mergeCell ref="J24:J25"/>
    <mergeCell ref="M24:M25"/>
    <mergeCell ref="B18:M18"/>
    <mergeCell ref="B22:M22"/>
    <mergeCell ref="B1:M1"/>
    <mergeCell ref="B17:M17"/>
    <mergeCell ref="B20:M20"/>
    <mergeCell ref="B11:L11"/>
    <mergeCell ref="B8:M8"/>
    <mergeCell ref="B13:M13"/>
    <mergeCell ref="B15:M15"/>
  </mergeCells>
  <printOptions/>
  <pageMargins left="0.25" right="0.25" top="0.75" bottom="0.75" header="0.3" footer="0.3"/>
  <pageSetup horizontalDpi="600" verticalDpi="600" orientation="landscape" paperSize="9" scale="64" r:id="rId1"/>
  <rowBreaks count="1" manualBreakCount="1">
    <brk id="21" max="1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M45"/>
  <sheetViews>
    <sheetView zoomScalePageLayoutView="0" workbookViewId="0" topLeftCell="A28">
      <selection activeCell="I39" sqref="I39"/>
    </sheetView>
  </sheetViews>
  <sheetFormatPr defaultColWidth="9.140625" defaultRowHeight="12.75"/>
  <cols>
    <col min="2" max="2" width="17.421875" style="0" customWidth="1"/>
    <col min="4" max="4" width="12.57421875" style="0" customWidth="1"/>
    <col min="5" max="5" width="14.140625" style="0" customWidth="1"/>
    <col min="10" max="10" width="10.8515625" style="0" customWidth="1"/>
    <col min="11" max="11" width="18.140625" style="0" customWidth="1"/>
    <col min="12" max="12" width="12.00390625" style="0" customWidth="1"/>
    <col min="13" max="13" width="10.421875" style="0" customWidth="1"/>
  </cols>
  <sheetData>
    <row r="1" spans="2:11" ht="18.75">
      <c r="B1" s="266" t="s">
        <v>202</v>
      </c>
      <c r="C1" s="266"/>
      <c r="D1" s="266"/>
      <c r="E1" s="266"/>
      <c r="F1" s="266"/>
      <c r="G1" s="266"/>
      <c r="H1" s="266"/>
      <c r="I1" s="266"/>
      <c r="J1" s="266"/>
      <c r="K1" s="266"/>
    </row>
    <row r="2" spans="1:13" ht="126.75" customHeight="1">
      <c r="A2" s="5" t="s">
        <v>170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14</v>
      </c>
      <c r="H2" s="5" t="s">
        <v>15</v>
      </c>
      <c r="I2" s="5" t="s">
        <v>20</v>
      </c>
      <c r="J2" s="5" t="s">
        <v>21</v>
      </c>
      <c r="K2" s="5" t="s">
        <v>5</v>
      </c>
      <c r="L2" s="5" t="s">
        <v>12</v>
      </c>
      <c r="M2" s="5" t="s">
        <v>19</v>
      </c>
    </row>
    <row r="3" spans="1:13" ht="12.75">
      <c r="A3" s="29">
        <v>1</v>
      </c>
      <c r="B3" s="29">
        <v>2</v>
      </c>
      <c r="C3" s="29">
        <v>3</v>
      </c>
      <c r="D3" s="29">
        <v>4</v>
      </c>
      <c r="E3" s="29">
        <v>5</v>
      </c>
      <c r="F3" s="29">
        <v>6</v>
      </c>
      <c r="G3" s="29">
        <v>7</v>
      </c>
      <c r="H3" s="29">
        <v>8</v>
      </c>
      <c r="I3" s="29">
        <v>9</v>
      </c>
      <c r="J3" s="29">
        <v>10</v>
      </c>
      <c r="K3" s="29">
        <v>11</v>
      </c>
      <c r="L3" s="30">
        <v>14</v>
      </c>
      <c r="M3" s="29">
        <v>15</v>
      </c>
    </row>
    <row r="4" spans="1:13" ht="12.75" customHeight="1">
      <c r="A4" s="410" t="s">
        <v>169</v>
      </c>
      <c r="B4" s="396" t="s">
        <v>65</v>
      </c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</row>
    <row r="5" spans="1:13" ht="12.75" customHeight="1">
      <c r="A5" s="411"/>
      <c r="B5" s="262" t="s">
        <v>66</v>
      </c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</row>
    <row r="6" spans="1:13" ht="12.75" customHeight="1">
      <c r="A6" s="411"/>
      <c r="B6" s="396" t="s">
        <v>72</v>
      </c>
      <c r="C6" s="396"/>
      <c r="D6" s="396"/>
      <c r="E6" s="396"/>
      <c r="F6" s="396"/>
      <c r="G6" s="396"/>
      <c r="H6" s="396"/>
      <c r="I6" s="396"/>
      <c r="J6" s="396"/>
      <c r="K6" s="396"/>
      <c r="L6" s="396"/>
      <c r="M6" s="396"/>
    </row>
    <row r="7" spans="1:13" ht="25.5">
      <c r="A7" s="411"/>
      <c r="B7" s="285" t="s">
        <v>56</v>
      </c>
      <c r="C7" s="84" t="s">
        <v>6</v>
      </c>
      <c r="D7" s="80" t="s">
        <v>7</v>
      </c>
      <c r="E7" s="80" t="s">
        <v>16</v>
      </c>
      <c r="F7" s="80" t="s">
        <v>51</v>
      </c>
      <c r="G7" s="80">
        <v>5184</v>
      </c>
      <c r="H7" s="80">
        <v>2736</v>
      </c>
      <c r="I7" s="49">
        <f>H7/G7</f>
        <v>0.5277777777777778</v>
      </c>
      <c r="J7" s="402">
        <f>(I8+I7)/2</f>
        <v>0.7638888888888888</v>
      </c>
      <c r="K7" s="146" t="s">
        <v>93</v>
      </c>
      <c r="L7" s="233" t="s">
        <v>199</v>
      </c>
      <c r="M7" s="404" t="s">
        <v>64</v>
      </c>
    </row>
    <row r="8" spans="1:13" ht="25.5">
      <c r="A8" s="411"/>
      <c r="B8" s="286"/>
      <c r="C8" s="54"/>
      <c r="D8" s="80" t="s">
        <v>7</v>
      </c>
      <c r="E8" s="16" t="s">
        <v>8</v>
      </c>
      <c r="F8" s="12" t="s">
        <v>9</v>
      </c>
      <c r="G8" s="80">
        <v>36</v>
      </c>
      <c r="H8" s="80">
        <v>36</v>
      </c>
      <c r="I8" s="49">
        <f>H8/G8</f>
        <v>1</v>
      </c>
      <c r="J8" s="403"/>
      <c r="K8" s="120"/>
      <c r="L8" s="233" t="s">
        <v>200</v>
      </c>
      <c r="M8" s="405"/>
    </row>
    <row r="9" spans="1:13" ht="12.75" customHeight="1">
      <c r="A9" s="411"/>
      <c r="B9" s="406" t="s">
        <v>67</v>
      </c>
      <c r="C9" s="407"/>
      <c r="D9" s="407"/>
      <c r="E9" s="407"/>
      <c r="F9" s="407"/>
      <c r="G9" s="407"/>
      <c r="H9" s="407"/>
      <c r="I9" s="407"/>
      <c r="J9" s="407"/>
      <c r="K9" s="407"/>
      <c r="L9" s="407"/>
      <c r="M9" s="408"/>
    </row>
    <row r="10" spans="1:13" ht="25.5">
      <c r="A10" s="411"/>
      <c r="B10" s="285" t="s">
        <v>56</v>
      </c>
      <c r="C10" s="354" t="s">
        <v>6</v>
      </c>
      <c r="D10" s="131" t="s">
        <v>7</v>
      </c>
      <c r="E10" s="131" t="s">
        <v>16</v>
      </c>
      <c r="F10" s="131" t="s">
        <v>51</v>
      </c>
      <c r="G10" s="131">
        <v>11160</v>
      </c>
      <c r="H10" s="131">
        <v>5890</v>
      </c>
      <c r="I10" s="49">
        <f>H10/G10</f>
        <v>0.5277777777777778</v>
      </c>
      <c r="J10" s="402">
        <f>(I11+I10)/2</f>
        <v>0.7638888888888888</v>
      </c>
      <c r="K10" s="146" t="s">
        <v>93</v>
      </c>
      <c r="L10" s="233" t="s">
        <v>199</v>
      </c>
      <c r="M10" s="404" t="s">
        <v>64</v>
      </c>
    </row>
    <row r="11" spans="1:13" ht="25.5">
      <c r="A11" s="411"/>
      <c r="B11" s="286"/>
      <c r="C11" s="358"/>
      <c r="D11" s="131" t="s">
        <v>7</v>
      </c>
      <c r="E11" s="16" t="s">
        <v>8</v>
      </c>
      <c r="F11" s="136" t="s">
        <v>9</v>
      </c>
      <c r="G11" s="131">
        <v>232</v>
      </c>
      <c r="H11" s="131">
        <v>232</v>
      </c>
      <c r="I11" s="49">
        <f>H11/G11</f>
        <v>1</v>
      </c>
      <c r="J11" s="403"/>
      <c r="K11" s="131"/>
      <c r="L11" s="233" t="s">
        <v>200</v>
      </c>
      <c r="M11" s="405"/>
    </row>
    <row r="12" spans="1:13" ht="12.75">
      <c r="A12" s="411"/>
      <c r="B12" s="406" t="s">
        <v>73</v>
      </c>
      <c r="C12" s="407"/>
      <c r="D12" s="407"/>
      <c r="E12" s="407"/>
      <c r="F12" s="407"/>
      <c r="G12" s="407"/>
      <c r="H12" s="28"/>
      <c r="I12" s="28"/>
      <c r="J12" s="28"/>
      <c r="K12" s="28"/>
      <c r="L12" s="28"/>
      <c r="M12" s="31"/>
    </row>
    <row r="13" spans="1:13" ht="25.5">
      <c r="A13" s="411"/>
      <c r="B13" s="285" t="s">
        <v>56</v>
      </c>
      <c r="C13" s="354" t="s">
        <v>6</v>
      </c>
      <c r="D13" s="253" t="s">
        <v>7</v>
      </c>
      <c r="E13" s="253" t="s">
        <v>16</v>
      </c>
      <c r="F13" s="253" t="s">
        <v>51</v>
      </c>
      <c r="G13" s="253">
        <v>3168</v>
      </c>
      <c r="H13" s="253">
        <v>1672</v>
      </c>
      <c r="I13" s="49">
        <f>H13/G13</f>
        <v>0.5277777777777778</v>
      </c>
      <c r="J13" s="402">
        <f>(I14+I13)/2</f>
        <v>0.7638888888888888</v>
      </c>
      <c r="K13" s="253" t="s">
        <v>93</v>
      </c>
      <c r="L13" s="252" t="s">
        <v>199</v>
      </c>
      <c r="M13" s="404" t="s">
        <v>64</v>
      </c>
    </row>
    <row r="14" spans="1:13" ht="25.5">
      <c r="A14" s="411"/>
      <c r="B14" s="286"/>
      <c r="C14" s="358"/>
      <c r="D14" s="253" t="s">
        <v>7</v>
      </c>
      <c r="E14" s="16" t="s">
        <v>8</v>
      </c>
      <c r="F14" s="204" t="s">
        <v>9</v>
      </c>
      <c r="G14" s="253">
        <v>38</v>
      </c>
      <c r="H14" s="253">
        <v>38</v>
      </c>
      <c r="I14" s="49">
        <f>G14/H14</f>
        <v>1</v>
      </c>
      <c r="J14" s="403"/>
      <c r="K14" s="253"/>
      <c r="L14" s="252" t="s">
        <v>200</v>
      </c>
      <c r="M14" s="405"/>
    </row>
    <row r="15" spans="1:13" ht="12.75">
      <c r="A15" s="411"/>
      <c r="B15" s="406" t="s">
        <v>214</v>
      </c>
      <c r="C15" s="407"/>
      <c r="D15" s="407"/>
      <c r="E15" s="407"/>
      <c r="F15" s="407"/>
      <c r="G15" s="407"/>
      <c r="H15" s="28"/>
      <c r="I15" s="28"/>
      <c r="J15" s="28"/>
      <c r="K15" s="28"/>
      <c r="L15" s="28"/>
      <c r="M15" s="31"/>
    </row>
    <row r="16" spans="1:13" ht="12.75">
      <c r="A16" s="411"/>
      <c r="B16" s="413" t="s">
        <v>215</v>
      </c>
      <c r="C16" s="414"/>
      <c r="D16" s="414"/>
      <c r="E16" s="414"/>
      <c r="F16" s="414"/>
      <c r="G16" s="414"/>
      <c r="H16" s="414"/>
      <c r="I16" s="414"/>
      <c r="J16" s="414"/>
      <c r="K16" s="414"/>
      <c r="L16" s="414"/>
      <c r="M16" s="414"/>
    </row>
    <row r="17" spans="1:13" ht="25.5">
      <c r="A17" s="411"/>
      <c r="B17" s="285" t="s">
        <v>56</v>
      </c>
      <c r="C17" s="354" t="s">
        <v>6</v>
      </c>
      <c r="D17" s="253" t="s">
        <v>7</v>
      </c>
      <c r="E17" s="253" t="s">
        <v>16</v>
      </c>
      <c r="F17" s="253" t="s">
        <v>51</v>
      </c>
      <c r="G17" s="253">
        <v>8748</v>
      </c>
      <c r="H17" s="253">
        <v>4617</v>
      </c>
      <c r="I17" s="49">
        <f>H17/G17</f>
        <v>0.5277777777777778</v>
      </c>
      <c r="J17" s="402">
        <f>(I18+I17)/2</f>
        <v>0.7638888888888888</v>
      </c>
      <c r="K17" s="253" t="s">
        <v>93</v>
      </c>
      <c r="L17" s="252" t="s">
        <v>199</v>
      </c>
      <c r="M17" s="404" t="s">
        <v>64</v>
      </c>
    </row>
    <row r="18" spans="1:13" ht="25.5">
      <c r="A18" s="411"/>
      <c r="B18" s="286"/>
      <c r="C18" s="358"/>
      <c r="D18" s="253" t="s">
        <v>7</v>
      </c>
      <c r="E18" s="16" t="s">
        <v>8</v>
      </c>
      <c r="F18" s="204" t="s">
        <v>9</v>
      </c>
      <c r="G18" s="253">
        <v>96</v>
      </c>
      <c r="H18" s="253">
        <v>96</v>
      </c>
      <c r="I18" s="49">
        <f>G18/H18</f>
        <v>1</v>
      </c>
      <c r="J18" s="403"/>
      <c r="K18" s="253"/>
      <c r="L18" s="252" t="s">
        <v>200</v>
      </c>
      <c r="M18" s="405"/>
    </row>
    <row r="19" spans="1:13" ht="22.5" customHeight="1">
      <c r="A19" s="411"/>
      <c r="B19" s="413" t="s">
        <v>216</v>
      </c>
      <c r="C19" s="414"/>
      <c r="D19" s="414"/>
      <c r="E19" s="414"/>
      <c r="F19" s="414"/>
      <c r="G19" s="414"/>
      <c r="H19" s="414"/>
      <c r="I19" s="414"/>
      <c r="J19" s="414"/>
      <c r="K19" s="414"/>
      <c r="L19" s="414"/>
      <c r="M19" s="414"/>
    </row>
    <row r="20" spans="1:13" ht="25.5">
      <c r="A20" s="411"/>
      <c r="B20" s="285" t="s">
        <v>56</v>
      </c>
      <c r="C20" s="354" t="s">
        <v>6</v>
      </c>
      <c r="D20" s="131" t="s">
        <v>7</v>
      </c>
      <c r="E20" s="131" t="s">
        <v>16</v>
      </c>
      <c r="F20" s="131" t="s">
        <v>51</v>
      </c>
      <c r="G20" s="131">
        <v>1800</v>
      </c>
      <c r="H20" s="131">
        <v>950</v>
      </c>
      <c r="I20" s="49">
        <f>H20/G20</f>
        <v>0.5277777777777778</v>
      </c>
      <c r="J20" s="402">
        <f>(I21+I20)/2</f>
        <v>0.7638888888888888</v>
      </c>
      <c r="K20" s="146" t="s">
        <v>93</v>
      </c>
      <c r="L20" s="233" t="s">
        <v>199</v>
      </c>
      <c r="M20" s="404" t="s">
        <v>64</v>
      </c>
    </row>
    <row r="21" spans="1:13" ht="25.5">
      <c r="A21" s="411"/>
      <c r="B21" s="286"/>
      <c r="C21" s="358"/>
      <c r="D21" s="131" t="s">
        <v>7</v>
      </c>
      <c r="E21" s="16" t="s">
        <v>8</v>
      </c>
      <c r="F21" s="136" t="s">
        <v>9</v>
      </c>
      <c r="G21" s="131">
        <v>25</v>
      </c>
      <c r="H21" s="131">
        <v>25</v>
      </c>
      <c r="I21" s="49">
        <f>G21/H21</f>
        <v>1</v>
      </c>
      <c r="J21" s="403"/>
      <c r="K21" s="131"/>
      <c r="L21" s="233" t="s">
        <v>200</v>
      </c>
      <c r="M21" s="405"/>
    </row>
    <row r="22" spans="1:13" ht="12.75">
      <c r="A22" s="411"/>
      <c r="B22" s="262" t="s">
        <v>167</v>
      </c>
      <c r="C22" s="262"/>
      <c r="D22" s="262"/>
      <c r="E22" s="262"/>
      <c r="F22" s="262"/>
      <c r="G22" s="262"/>
      <c r="H22" s="262"/>
      <c r="I22" s="262"/>
      <c r="J22" s="262"/>
      <c r="K22" s="262"/>
      <c r="L22" s="262"/>
      <c r="M22" s="262"/>
    </row>
    <row r="23" spans="1:13" ht="12.75">
      <c r="A23" s="411"/>
      <c r="B23" s="396" t="s">
        <v>72</v>
      </c>
      <c r="C23" s="396"/>
      <c r="D23" s="396"/>
      <c r="E23" s="396"/>
      <c r="F23" s="396"/>
      <c r="G23" s="396"/>
      <c r="H23" s="396"/>
      <c r="I23" s="396"/>
      <c r="J23" s="396"/>
      <c r="K23" s="396"/>
      <c r="L23" s="396"/>
      <c r="M23" s="396"/>
    </row>
    <row r="24" spans="1:13" ht="30" customHeight="1">
      <c r="A24" s="411"/>
      <c r="B24" s="285" t="s">
        <v>56</v>
      </c>
      <c r="C24" s="200" t="s">
        <v>6</v>
      </c>
      <c r="D24" s="202" t="s">
        <v>7</v>
      </c>
      <c r="E24" s="202" t="s">
        <v>16</v>
      </c>
      <c r="F24" s="202" t="s">
        <v>51</v>
      </c>
      <c r="G24" s="202">
        <v>2592</v>
      </c>
      <c r="H24" s="202">
        <v>1368</v>
      </c>
      <c r="I24" s="49">
        <f>H24/G24</f>
        <v>0.5277777777777778</v>
      </c>
      <c r="J24" s="402">
        <f>(I25+I24)/2</f>
        <v>0.7638888888888888</v>
      </c>
      <c r="K24" s="202" t="s">
        <v>93</v>
      </c>
      <c r="L24" s="233" t="s">
        <v>199</v>
      </c>
      <c r="M24" s="404" t="s">
        <v>64</v>
      </c>
    </row>
    <row r="25" spans="1:13" ht="30" customHeight="1">
      <c r="A25" s="411"/>
      <c r="B25" s="286"/>
      <c r="C25" s="201"/>
      <c r="D25" s="202" t="s">
        <v>7</v>
      </c>
      <c r="E25" s="16" t="s">
        <v>8</v>
      </c>
      <c r="F25" s="204" t="s">
        <v>9</v>
      </c>
      <c r="G25" s="202">
        <v>36</v>
      </c>
      <c r="H25" s="202">
        <v>36</v>
      </c>
      <c r="I25" s="49">
        <f>G25/H25</f>
        <v>1</v>
      </c>
      <c r="J25" s="403"/>
      <c r="K25" s="202"/>
      <c r="L25" s="233" t="s">
        <v>200</v>
      </c>
      <c r="M25" s="405"/>
    </row>
    <row r="26" spans="1:13" ht="12.75">
      <c r="A26" s="411"/>
      <c r="B26" s="406" t="s">
        <v>67</v>
      </c>
      <c r="C26" s="407"/>
      <c r="D26" s="407"/>
      <c r="E26" s="407"/>
      <c r="F26" s="407"/>
      <c r="G26" s="407"/>
      <c r="H26" s="407"/>
      <c r="I26" s="407"/>
      <c r="J26" s="407"/>
      <c r="K26" s="407"/>
      <c r="L26" s="407"/>
      <c r="M26" s="408"/>
    </row>
    <row r="27" spans="1:13" ht="25.5">
      <c r="A27" s="411"/>
      <c r="B27" s="285" t="s">
        <v>56</v>
      </c>
      <c r="C27" s="354" t="s">
        <v>6</v>
      </c>
      <c r="D27" s="202" t="s">
        <v>7</v>
      </c>
      <c r="E27" s="202" t="s">
        <v>16</v>
      </c>
      <c r="F27" s="202" t="s">
        <v>51</v>
      </c>
      <c r="G27" s="202">
        <v>12672</v>
      </c>
      <c r="H27" s="202">
        <v>6688</v>
      </c>
      <c r="I27" s="49">
        <f>H27/G27</f>
        <v>0.5277777777777778</v>
      </c>
      <c r="J27" s="402">
        <f>(I28+I27)/2</f>
        <v>0.7638888888888888</v>
      </c>
      <c r="K27" s="202" t="s">
        <v>93</v>
      </c>
      <c r="L27" s="233" t="s">
        <v>199</v>
      </c>
      <c r="M27" s="404" t="s">
        <v>64</v>
      </c>
    </row>
    <row r="28" spans="1:13" ht="25.5">
      <c r="A28" s="411"/>
      <c r="B28" s="286"/>
      <c r="C28" s="358"/>
      <c r="D28" s="202" t="s">
        <v>7</v>
      </c>
      <c r="E28" s="16" t="s">
        <v>8</v>
      </c>
      <c r="F28" s="204" t="s">
        <v>9</v>
      </c>
      <c r="G28" s="202">
        <v>206</v>
      </c>
      <c r="H28" s="202">
        <v>206</v>
      </c>
      <c r="I28" s="49">
        <f>H28/G28</f>
        <v>1</v>
      </c>
      <c r="J28" s="403"/>
      <c r="K28" s="202"/>
      <c r="L28" s="233" t="s">
        <v>200</v>
      </c>
      <c r="M28" s="405"/>
    </row>
    <row r="29" spans="1:13" ht="12.75">
      <c r="A29" s="411"/>
      <c r="B29" s="406" t="s">
        <v>73</v>
      </c>
      <c r="C29" s="407"/>
      <c r="D29" s="407"/>
      <c r="E29" s="407"/>
      <c r="F29" s="407"/>
      <c r="G29" s="407"/>
      <c r="H29" s="28"/>
      <c r="I29" s="28"/>
      <c r="J29" s="28"/>
      <c r="K29" s="28"/>
      <c r="L29" s="28"/>
      <c r="M29" s="31"/>
    </row>
    <row r="30" spans="1:13" ht="25.5">
      <c r="A30" s="411"/>
      <c r="B30" s="285" t="s">
        <v>56</v>
      </c>
      <c r="C30" s="354" t="s">
        <v>6</v>
      </c>
      <c r="D30" s="253" t="s">
        <v>7</v>
      </c>
      <c r="E30" s="253" t="s">
        <v>16</v>
      </c>
      <c r="F30" s="253" t="s">
        <v>51</v>
      </c>
      <c r="G30" s="253">
        <v>936</v>
      </c>
      <c r="H30" s="253">
        <v>494</v>
      </c>
      <c r="I30" s="49">
        <f>H30/G30</f>
        <v>0.5277777777777778</v>
      </c>
      <c r="J30" s="402">
        <f>(I31+I30)/2</f>
        <v>0.7638888888888888</v>
      </c>
      <c r="K30" s="253" t="s">
        <v>93</v>
      </c>
      <c r="L30" s="252" t="s">
        <v>199</v>
      </c>
      <c r="M30" s="404" t="s">
        <v>64</v>
      </c>
    </row>
    <row r="31" spans="1:13" ht="25.5">
      <c r="A31" s="411"/>
      <c r="B31" s="286"/>
      <c r="C31" s="358"/>
      <c r="D31" s="253" t="s">
        <v>7</v>
      </c>
      <c r="E31" s="16" t="s">
        <v>8</v>
      </c>
      <c r="F31" s="204" t="s">
        <v>9</v>
      </c>
      <c r="G31" s="253">
        <v>13</v>
      </c>
      <c r="H31" s="253">
        <v>13</v>
      </c>
      <c r="I31" s="49">
        <f>H31/G31</f>
        <v>1</v>
      </c>
      <c r="J31" s="403"/>
      <c r="K31" s="253"/>
      <c r="L31" s="252" t="s">
        <v>200</v>
      </c>
      <c r="M31" s="405"/>
    </row>
    <row r="32" spans="1:13" ht="12.75">
      <c r="A32" s="411"/>
      <c r="B32" s="406" t="s">
        <v>214</v>
      </c>
      <c r="C32" s="407"/>
      <c r="D32" s="407"/>
      <c r="E32" s="407"/>
      <c r="F32" s="407"/>
      <c r="G32" s="407"/>
      <c r="H32" s="28"/>
      <c r="I32" s="28"/>
      <c r="J32" s="28"/>
      <c r="K32" s="28"/>
      <c r="L32" s="28"/>
      <c r="M32" s="31"/>
    </row>
    <row r="33" spans="1:13" ht="25.5">
      <c r="A33" s="411"/>
      <c r="B33" s="285" t="s">
        <v>56</v>
      </c>
      <c r="C33" s="354" t="s">
        <v>6</v>
      </c>
      <c r="D33" s="253" t="s">
        <v>7</v>
      </c>
      <c r="E33" s="253" t="s">
        <v>16</v>
      </c>
      <c r="F33" s="253" t="s">
        <v>51</v>
      </c>
      <c r="G33" s="253">
        <v>2376</v>
      </c>
      <c r="H33" s="253">
        <v>1254</v>
      </c>
      <c r="I33" s="49">
        <f>H33/G33</f>
        <v>0.5277777777777778</v>
      </c>
      <c r="J33" s="402">
        <f>(I34+I33)/2</f>
        <v>0.7638888888888888</v>
      </c>
      <c r="K33" s="253" t="s">
        <v>93</v>
      </c>
      <c r="L33" s="252" t="s">
        <v>199</v>
      </c>
      <c r="M33" s="404" t="s">
        <v>64</v>
      </c>
    </row>
    <row r="34" spans="1:13" ht="25.5">
      <c r="A34" s="411"/>
      <c r="B34" s="286"/>
      <c r="C34" s="358"/>
      <c r="D34" s="253" t="s">
        <v>7</v>
      </c>
      <c r="E34" s="16" t="s">
        <v>8</v>
      </c>
      <c r="F34" s="204" t="s">
        <v>9</v>
      </c>
      <c r="G34" s="253">
        <v>45</v>
      </c>
      <c r="H34" s="253">
        <v>45</v>
      </c>
      <c r="I34" s="49">
        <f>H34/G34</f>
        <v>1</v>
      </c>
      <c r="J34" s="403"/>
      <c r="K34" s="253"/>
      <c r="L34" s="252" t="s">
        <v>200</v>
      </c>
      <c r="M34" s="405"/>
    </row>
    <row r="35" spans="2:13" ht="25.5">
      <c r="B35" s="285" t="s">
        <v>56</v>
      </c>
      <c r="C35" s="354" t="s">
        <v>6</v>
      </c>
      <c r="D35" s="202" t="s">
        <v>7</v>
      </c>
      <c r="E35" s="202" t="s">
        <v>16</v>
      </c>
      <c r="F35" s="202" t="s">
        <v>51</v>
      </c>
      <c r="G35" s="202">
        <v>6984</v>
      </c>
      <c r="H35" s="202">
        <v>3686</v>
      </c>
      <c r="I35" s="49">
        <f>H35/G35</f>
        <v>0.5277777777777778</v>
      </c>
      <c r="J35" s="402">
        <f>(I36+I35)/2</f>
        <v>0.7638888888888888</v>
      </c>
      <c r="K35" s="202" t="s">
        <v>93</v>
      </c>
      <c r="L35" s="233" t="s">
        <v>199</v>
      </c>
      <c r="M35" s="404" t="s">
        <v>64</v>
      </c>
    </row>
    <row r="36" spans="2:13" ht="25.5">
      <c r="B36" s="286"/>
      <c r="C36" s="358"/>
      <c r="D36" s="202" t="s">
        <v>7</v>
      </c>
      <c r="E36" s="16" t="s">
        <v>8</v>
      </c>
      <c r="F36" s="204" t="s">
        <v>9</v>
      </c>
      <c r="G36" s="202">
        <v>97</v>
      </c>
      <c r="H36" s="202">
        <v>97</v>
      </c>
      <c r="I36" s="49">
        <f>H36/G36</f>
        <v>1</v>
      </c>
      <c r="J36" s="403"/>
      <c r="K36" s="202"/>
      <c r="L36" s="233" t="s">
        <v>200</v>
      </c>
      <c r="M36" s="405"/>
    </row>
    <row r="37" spans="2:13" ht="12.75">
      <c r="B37" s="262" t="s">
        <v>68</v>
      </c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2"/>
    </row>
    <row r="38" spans="2:13" ht="38.25">
      <c r="B38" s="397" t="s">
        <v>61</v>
      </c>
      <c r="C38" s="344" t="s">
        <v>6</v>
      </c>
      <c r="D38" s="80" t="s">
        <v>7</v>
      </c>
      <c r="E38" s="80" t="s">
        <v>10</v>
      </c>
      <c r="F38" s="80" t="s">
        <v>28</v>
      </c>
      <c r="G38" s="80">
        <v>558</v>
      </c>
      <c r="H38" s="80">
        <v>558</v>
      </c>
      <c r="I38" s="49">
        <f>H38/G38</f>
        <v>1</v>
      </c>
      <c r="J38" s="399">
        <f>(I38+I39+I40)/3</f>
        <v>1</v>
      </c>
      <c r="K38" s="397"/>
      <c r="L38" s="397" t="s">
        <v>71</v>
      </c>
      <c r="M38" s="393" t="s">
        <v>63</v>
      </c>
    </row>
    <row r="39" spans="2:13" ht="38.25">
      <c r="B39" s="398"/>
      <c r="C39" s="344"/>
      <c r="D39" s="80" t="s">
        <v>7</v>
      </c>
      <c r="E39" s="80" t="s">
        <v>11</v>
      </c>
      <c r="F39" s="80" t="s">
        <v>29</v>
      </c>
      <c r="G39" s="80">
        <v>93</v>
      </c>
      <c r="H39" s="80">
        <v>93</v>
      </c>
      <c r="I39" s="49">
        <f>H39/G39</f>
        <v>1</v>
      </c>
      <c r="J39" s="399"/>
      <c r="K39" s="400"/>
      <c r="L39" s="400"/>
      <c r="M39" s="394"/>
    </row>
    <row r="40" spans="2:13" ht="25.5">
      <c r="B40" s="357"/>
      <c r="C40" s="344"/>
      <c r="D40" s="80" t="s">
        <v>7</v>
      </c>
      <c r="E40" s="80" t="s">
        <v>33</v>
      </c>
      <c r="F40" s="80" t="s">
        <v>9</v>
      </c>
      <c r="G40" s="80">
        <v>93</v>
      </c>
      <c r="H40" s="80">
        <v>93</v>
      </c>
      <c r="I40" s="49">
        <f>H40/G40</f>
        <v>1</v>
      </c>
      <c r="J40" s="399"/>
      <c r="K40" s="401"/>
      <c r="L40" s="401"/>
      <c r="M40" s="395"/>
    </row>
    <row r="41" spans="2:13" ht="12.75">
      <c r="B41" s="396" t="s">
        <v>217</v>
      </c>
      <c r="C41" s="262"/>
      <c r="D41" s="262"/>
      <c r="E41" s="262"/>
      <c r="F41" s="262"/>
      <c r="G41" s="262"/>
      <c r="H41" s="262"/>
      <c r="I41" s="262"/>
      <c r="J41" s="262"/>
      <c r="K41" s="262"/>
      <c r="L41" s="262"/>
      <c r="M41" s="262"/>
    </row>
    <row r="42" spans="2:13" ht="38.25">
      <c r="B42" s="285" t="s">
        <v>70</v>
      </c>
      <c r="C42" s="344" t="s">
        <v>6</v>
      </c>
      <c r="D42" s="80" t="s">
        <v>7</v>
      </c>
      <c r="E42" s="80" t="s">
        <v>10</v>
      </c>
      <c r="F42" s="80" t="s">
        <v>28</v>
      </c>
      <c r="G42" s="80">
        <v>67512</v>
      </c>
      <c r="H42" s="80">
        <v>0</v>
      </c>
      <c r="I42" s="49">
        <f>H42/G42</f>
        <v>0</v>
      </c>
      <c r="J42" s="409">
        <f>(I42+I43+I44)/3</f>
        <v>0</v>
      </c>
      <c r="K42" s="285" t="s">
        <v>93</v>
      </c>
      <c r="L42" s="397" t="s">
        <v>71</v>
      </c>
      <c r="M42" s="393" t="s">
        <v>64</v>
      </c>
    </row>
    <row r="43" spans="2:13" ht="38.25">
      <c r="B43" s="377"/>
      <c r="C43" s="344"/>
      <c r="D43" s="80" t="s">
        <v>7</v>
      </c>
      <c r="E43" s="80" t="s">
        <v>11</v>
      </c>
      <c r="F43" s="80" t="s">
        <v>29</v>
      </c>
      <c r="G43" s="80">
        <v>2813</v>
      </c>
      <c r="H43" s="80">
        <v>0</v>
      </c>
      <c r="I43" s="49">
        <f>H43/G43</f>
        <v>0</v>
      </c>
      <c r="J43" s="409"/>
      <c r="K43" s="331"/>
      <c r="L43" s="400"/>
      <c r="M43" s="394"/>
    </row>
    <row r="44" spans="1:13" ht="25.5">
      <c r="A44" s="221"/>
      <c r="B44" s="291"/>
      <c r="C44" s="344"/>
      <c r="D44" s="80" t="s">
        <v>7</v>
      </c>
      <c r="E44" s="80" t="s">
        <v>33</v>
      </c>
      <c r="F44" s="80" t="s">
        <v>9</v>
      </c>
      <c r="G44" s="80">
        <v>453</v>
      </c>
      <c r="H44" s="80">
        <v>0</v>
      </c>
      <c r="I44" s="49">
        <f>H44/G44</f>
        <v>0</v>
      </c>
      <c r="J44" s="409"/>
      <c r="K44" s="286"/>
      <c r="L44" s="401"/>
      <c r="M44" s="395"/>
    </row>
    <row r="45" ht="12.75">
      <c r="B45" s="138" t="s">
        <v>140</v>
      </c>
    </row>
  </sheetData>
  <sheetProtection/>
  <mergeCells count="67">
    <mergeCell ref="M17:M18"/>
    <mergeCell ref="B29:G29"/>
    <mergeCell ref="B30:B31"/>
    <mergeCell ref="C30:C31"/>
    <mergeCell ref="J30:J31"/>
    <mergeCell ref="M30:M31"/>
    <mergeCell ref="B22:M22"/>
    <mergeCell ref="B27:B28"/>
    <mergeCell ref="B12:G12"/>
    <mergeCell ref="B13:B14"/>
    <mergeCell ref="C13:C14"/>
    <mergeCell ref="J13:J14"/>
    <mergeCell ref="M13:M14"/>
    <mergeCell ref="B19:M19"/>
    <mergeCell ref="B16:M16"/>
    <mergeCell ref="B17:B18"/>
    <mergeCell ref="C17:C18"/>
    <mergeCell ref="J17:J18"/>
    <mergeCell ref="C27:C28"/>
    <mergeCell ref="J27:J28"/>
    <mergeCell ref="M27:M28"/>
    <mergeCell ref="B24:B25"/>
    <mergeCell ref="B32:G32"/>
    <mergeCell ref="B33:B34"/>
    <mergeCell ref="C33:C34"/>
    <mergeCell ref="J33:J34"/>
    <mergeCell ref="M33:M34"/>
    <mergeCell ref="B35:B36"/>
    <mergeCell ref="C35:C36"/>
    <mergeCell ref="J35:J36"/>
    <mergeCell ref="M35:M36"/>
    <mergeCell ref="A4:A34"/>
    <mergeCell ref="B9:M9"/>
    <mergeCell ref="B15:G15"/>
    <mergeCell ref="B20:B21"/>
    <mergeCell ref="C20:C21"/>
    <mergeCell ref="J20:J21"/>
    <mergeCell ref="M20:M21"/>
    <mergeCell ref="B5:M5"/>
    <mergeCell ref="B6:M6"/>
    <mergeCell ref="B10:B11"/>
    <mergeCell ref="M42:M44"/>
    <mergeCell ref="B41:M41"/>
    <mergeCell ref="B42:B44"/>
    <mergeCell ref="C42:C44"/>
    <mergeCell ref="J42:J44"/>
    <mergeCell ref="K42:K44"/>
    <mergeCell ref="L42:L44"/>
    <mergeCell ref="B1:K1"/>
    <mergeCell ref="B7:B8"/>
    <mergeCell ref="J7:J8"/>
    <mergeCell ref="B37:M37"/>
    <mergeCell ref="M7:M8"/>
    <mergeCell ref="C10:C11"/>
    <mergeCell ref="J10:J11"/>
    <mergeCell ref="M10:M11"/>
    <mergeCell ref="B23:M23"/>
    <mergeCell ref="M38:M40"/>
    <mergeCell ref="B4:M4"/>
    <mergeCell ref="B38:B40"/>
    <mergeCell ref="C38:C40"/>
    <mergeCell ref="J38:J40"/>
    <mergeCell ref="K38:K40"/>
    <mergeCell ref="L38:L40"/>
    <mergeCell ref="J24:J25"/>
    <mergeCell ref="M24:M25"/>
    <mergeCell ref="B26:M26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M37"/>
  <sheetViews>
    <sheetView zoomScalePageLayoutView="0" workbookViewId="0" topLeftCell="A19">
      <selection activeCell="P34" sqref="P34"/>
    </sheetView>
  </sheetViews>
  <sheetFormatPr defaultColWidth="9.140625" defaultRowHeight="12.75"/>
  <cols>
    <col min="2" max="2" width="17.421875" style="0" customWidth="1"/>
    <col min="4" max="4" width="12.57421875" style="0" customWidth="1"/>
    <col min="5" max="5" width="14.140625" style="0" customWidth="1"/>
    <col min="10" max="10" width="11.421875" style="0" customWidth="1"/>
    <col min="11" max="11" width="18.140625" style="0" customWidth="1"/>
    <col min="12" max="12" width="13.140625" style="0" customWidth="1"/>
    <col min="13" max="13" width="10.421875" style="0" customWidth="1"/>
  </cols>
  <sheetData>
    <row r="1" spans="2:11" ht="18.75">
      <c r="B1" s="266" t="s">
        <v>202</v>
      </c>
      <c r="C1" s="266"/>
      <c r="D1" s="266"/>
      <c r="E1" s="266"/>
      <c r="F1" s="266"/>
      <c r="G1" s="266"/>
      <c r="H1" s="266"/>
      <c r="I1" s="266"/>
      <c r="J1" s="266"/>
      <c r="K1" s="266"/>
    </row>
    <row r="2" spans="1:13" ht="127.5" customHeight="1">
      <c r="A2" s="5" t="s">
        <v>95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14</v>
      </c>
      <c r="H2" s="5" t="s">
        <v>15</v>
      </c>
      <c r="I2" s="5" t="s">
        <v>20</v>
      </c>
      <c r="J2" s="5" t="s">
        <v>21</v>
      </c>
      <c r="K2" s="5" t="s">
        <v>5</v>
      </c>
      <c r="L2" s="5" t="s">
        <v>12</v>
      </c>
      <c r="M2" s="5" t="s">
        <v>19</v>
      </c>
    </row>
    <row r="3" spans="1:13" ht="12.75">
      <c r="A3" s="29">
        <v>1</v>
      </c>
      <c r="B3" s="29">
        <v>2</v>
      </c>
      <c r="C3" s="29">
        <v>3</v>
      </c>
      <c r="D3" s="29">
        <v>4</v>
      </c>
      <c r="E3" s="29">
        <v>5</v>
      </c>
      <c r="F3" s="29">
        <v>6</v>
      </c>
      <c r="G3" s="29">
        <v>7</v>
      </c>
      <c r="H3" s="29">
        <v>8</v>
      </c>
      <c r="I3" s="29">
        <v>9</v>
      </c>
      <c r="J3" s="29">
        <v>10</v>
      </c>
      <c r="K3" s="29">
        <v>11</v>
      </c>
      <c r="L3" s="30">
        <v>14</v>
      </c>
      <c r="M3" s="29">
        <v>15</v>
      </c>
    </row>
    <row r="4" spans="1:13" ht="12.75" customHeight="1">
      <c r="A4" s="410" t="s">
        <v>166</v>
      </c>
      <c r="B4" s="396" t="s">
        <v>65</v>
      </c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</row>
    <row r="5" spans="1:13" ht="12.75" customHeight="1">
      <c r="A5" s="411"/>
      <c r="B5" s="396" t="s">
        <v>66</v>
      </c>
      <c r="C5" s="396"/>
      <c r="D5" s="396"/>
      <c r="E5" s="396"/>
      <c r="F5" s="396"/>
      <c r="G5" s="396"/>
      <c r="H5" s="396"/>
      <c r="I5" s="396"/>
      <c r="J5" s="396"/>
      <c r="K5" s="396"/>
      <c r="L5" s="396"/>
      <c r="M5" s="396"/>
    </row>
    <row r="6" spans="1:13" ht="12.75" customHeight="1">
      <c r="A6" s="411"/>
      <c r="B6" s="396" t="s">
        <v>72</v>
      </c>
      <c r="C6" s="396"/>
      <c r="D6" s="396"/>
      <c r="E6" s="396"/>
      <c r="F6" s="396"/>
      <c r="G6" s="396"/>
      <c r="H6" s="396"/>
      <c r="I6" s="396"/>
      <c r="J6" s="396"/>
      <c r="K6" s="396"/>
      <c r="L6" s="396"/>
      <c r="M6" s="396"/>
    </row>
    <row r="7" spans="1:13" ht="25.5">
      <c r="A7" s="411"/>
      <c r="B7" s="285" t="s">
        <v>56</v>
      </c>
      <c r="C7" s="133" t="s">
        <v>6</v>
      </c>
      <c r="D7" s="131" t="s">
        <v>7</v>
      </c>
      <c r="E7" s="131" t="s">
        <v>16</v>
      </c>
      <c r="F7" s="131" t="s">
        <v>51</v>
      </c>
      <c r="G7" s="131">
        <v>5400</v>
      </c>
      <c r="H7" s="131">
        <v>2720</v>
      </c>
      <c r="I7" s="49">
        <f>H7/G7</f>
        <v>0.5037037037037037</v>
      </c>
      <c r="J7" s="402">
        <f>(I8+I7)/2</f>
        <v>0.7051851851851851</v>
      </c>
      <c r="K7" s="146" t="s">
        <v>93</v>
      </c>
      <c r="L7" s="233" t="s">
        <v>199</v>
      </c>
      <c r="M7" s="404" t="s">
        <v>64</v>
      </c>
    </row>
    <row r="8" spans="1:13" ht="25.5">
      <c r="A8" s="411"/>
      <c r="B8" s="286"/>
      <c r="C8" s="54"/>
      <c r="D8" s="131" t="s">
        <v>7</v>
      </c>
      <c r="E8" s="16" t="s">
        <v>8</v>
      </c>
      <c r="F8" s="136" t="s">
        <v>9</v>
      </c>
      <c r="G8" s="131">
        <v>75</v>
      </c>
      <c r="H8" s="131">
        <v>68</v>
      </c>
      <c r="I8" s="49">
        <f>H8/G8</f>
        <v>0.9066666666666666</v>
      </c>
      <c r="J8" s="403"/>
      <c r="K8" s="131"/>
      <c r="L8" s="233" t="s">
        <v>200</v>
      </c>
      <c r="M8" s="405"/>
    </row>
    <row r="9" spans="1:13" ht="12.75" customHeight="1">
      <c r="A9" s="411"/>
      <c r="B9" s="406" t="s">
        <v>67</v>
      </c>
      <c r="C9" s="407"/>
      <c r="D9" s="407"/>
      <c r="E9" s="407"/>
      <c r="F9" s="407"/>
      <c r="G9" s="407"/>
      <c r="H9" s="407"/>
      <c r="I9" s="407"/>
      <c r="J9" s="407"/>
      <c r="K9" s="407"/>
      <c r="L9" s="407"/>
      <c r="M9" s="408"/>
    </row>
    <row r="10" spans="1:13" ht="25.5">
      <c r="A10" s="411"/>
      <c r="B10" s="285" t="s">
        <v>56</v>
      </c>
      <c r="C10" s="354" t="s">
        <v>6</v>
      </c>
      <c r="D10" s="131" t="s">
        <v>7</v>
      </c>
      <c r="E10" s="131" t="s">
        <v>16</v>
      </c>
      <c r="F10" s="131" t="s">
        <v>51</v>
      </c>
      <c r="G10" s="131">
        <v>38952</v>
      </c>
      <c r="H10" s="131">
        <v>23212</v>
      </c>
      <c r="I10" s="49">
        <f>H10/G10</f>
        <v>0.5959129184637503</v>
      </c>
      <c r="J10" s="402">
        <f>(I11+I10)/2</f>
        <v>0.84006172238977</v>
      </c>
      <c r="K10" s="146" t="s">
        <v>93</v>
      </c>
      <c r="L10" s="233" t="s">
        <v>199</v>
      </c>
      <c r="M10" s="404" t="s">
        <v>64</v>
      </c>
    </row>
    <row r="11" spans="1:13" ht="25.5">
      <c r="A11" s="411"/>
      <c r="B11" s="286"/>
      <c r="C11" s="358"/>
      <c r="D11" s="131" t="s">
        <v>7</v>
      </c>
      <c r="E11" s="16" t="s">
        <v>8</v>
      </c>
      <c r="F11" s="136" t="s">
        <v>9</v>
      </c>
      <c r="G11" s="131">
        <v>380</v>
      </c>
      <c r="H11" s="131">
        <v>412</v>
      </c>
      <c r="I11" s="49">
        <f>H11/G11</f>
        <v>1.0842105263157895</v>
      </c>
      <c r="J11" s="403"/>
      <c r="K11" s="131"/>
      <c r="L11" s="233" t="s">
        <v>200</v>
      </c>
      <c r="M11" s="405"/>
    </row>
    <row r="12" spans="1:13" ht="12.75">
      <c r="A12" s="411"/>
      <c r="B12" s="406" t="s">
        <v>73</v>
      </c>
      <c r="C12" s="407"/>
      <c r="D12" s="407"/>
      <c r="E12" s="407"/>
      <c r="F12" s="407"/>
      <c r="G12" s="407"/>
      <c r="H12" s="28"/>
      <c r="I12" s="28"/>
      <c r="J12" s="28"/>
      <c r="K12" s="28"/>
      <c r="L12" s="28"/>
      <c r="M12" s="31"/>
    </row>
    <row r="13" spans="1:13" ht="25.5">
      <c r="A13" s="411"/>
      <c r="B13" s="285" t="s">
        <v>56</v>
      </c>
      <c r="C13" s="354" t="s">
        <v>6</v>
      </c>
      <c r="D13" s="131" t="s">
        <v>7</v>
      </c>
      <c r="E13" s="131" t="s">
        <v>16</v>
      </c>
      <c r="F13" s="131" t="s">
        <v>51</v>
      </c>
      <c r="G13" s="131">
        <v>14832</v>
      </c>
      <c r="H13" s="131">
        <v>5408</v>
      </c>
      <c r="I13" s="49">
        <f>H13/G13</f>
        <v>0.36461704422869473</v>
      </c>
      <c r="J13" s="402">
        <f>(I14+I13)/2</f>
        <v>0.5428854451912705</v>
      </c>
      <c r="K13" s="146" t="s">
        <v>93</v>
      </c>
      <c r="L13" s="233" t="s">
        <v>199</v>
      </c>
      <c r="M13" s="404" t="s">
        <v>64</v>
      </c>
    </row>
    <row r="14" spans="1:13" ht="25.5">
      <c r="A14" s="411"/>
      <c r="B14" s="286"/>
      <c r="C14" s="358"/>
      <c r="D14" s="131" t="s">
        <v>7</v>
      </c>
      <c r="E14" s="16" t="s">
        <v>8</v>
      </c>
      <c r="F14" s="136" t="s">
        <v>9</v>
      </c>
      <c r="G14" s="131">
        <v>208</v>
      </c>
      <c r="H14" s="131">
        <v>150</v>
      </c>
      <c r="I14" s="49">
        <f>H14/G14</f>
        <v>0.7211538461538461</v>
      </c>
      <c r="J14" s="403"/>
      <c r="K14" s="131"/>
      <c r="L14" s="233" t="s">
        <v>200</v>
      </c>
      <c r="M14" s="405"/>
    </row>
    <row r="15" spans="1:13" ht="12.75">
      <c r="A15" s="411"/>
      <c r="B15" s="262" t="s">
        <v>167</v>
      </c>
      <c r="C15" s="262"/>
      <c r="D15" s="262"/>
      <c r="E15" s="262"/>
      <c r="F15" s="262"/>
      <c r="G15" s="262"/>
      <c r="H15" s="262"/>
      <c r="I15" s="262"/>
      <c r="J15" s="262"/>
      <c r="K15" s="262"/>
      <c r="L15" s="262"/>
      <c r="M15" s="262"/>
    </row>
    <row r="16" spans="1:13" ht="12.75">
      <c r="A16" s="411"/>
      <c r="B16" s="396" t="s">
        <v>72</v>
      </c>
      <c r="C16" s="396"/>
      <c r="D16" s="396"/>
      <c r="E16" s="396"/>
      <c r="F16" s="396"/>
      <c r="G16" s="396"/>
      <c r="H16" s="396"/>
      <c r="I16" s="396"/>
      <c r="J16" s="396"/>
      <c r="K16" s="396"/>
      <c r="L16" s="396"/>
      <c r="M16" s="396"/>
    </row>
    <row r="17" spans="1:13" ht="38.25" customHeight="1">
      <c r="A17" s="411"/>
      <c r="B17" s="285" t="s">
        <v>56</v>
      </c>
      <c r="C17" s="200" t="s">
        <v>6</v>
      </c>
      <c r="D17" s="202" t="s">
        <v>7</v>
      </c>
      <c r="E17" s="202" t="s">
        <v>16</v>
      </c>
      <c r="F17" s="202" t="s">
        <v>51</v>
      </c>
      <c r="G17" s="202">
        <v>6192</v>
      </c>
      <c r="H17" s="202">
        <v>3600</v>
      </c>
      <c r="I17" s="49">
        <f>H17/G17</f>
        <v>0.5813953488372093</v>
      </c>
      <c r="J17" s="402">
        <f>(I18+I17)/2</f>
        <v>0.8139534883720931</v>
      </c>
      <c r="K17" s="202" t="s">
        <v>93</v>
      </c>
      <c r="L17" s="233" t="s">
        <v>199</v>
      </c>
      <c r="M17" s="404" t="s">
        <v>64</v>
      </c>
    </row>
    <row r="18" spans="1:13" ht="25.5">
      <c r="A18" s="411"/>
      <c r="B18" s="286"/>
      <c r="C18" s="201"/>
      <c r="D18" s="202" t="s">
        <v>7</v>
      </c>
      <c r="E18" s="16" t="s">
        <v>8</v>
      </c>
      <c r="F18" s="204" t="s">
        <v>9</v>
      </c>
      <c r="G18" s="202">
        <v>86</v>
      </c>
      <c r="H18" s="202">
        <v>90</v>
      </c>
      <c r="I18" s="49">
        <f>H18/G18</f>
        <v>1.0465116279069768</v>
      </c>
      <c r="J18" s="403"/>
      <c r="K18" s="202"/>
      <c r="L18" s="233" t="s">
        <v>200</v>
      </c>
      <c r="M18" s="405"/>
    </row>
    <row r="19" spans="1:13" ht="12.75">
      <c r="A19" s="412"/>
      <c r="B19" s="406" t="s">
        <v>67</v>
      </c>
      <c r="C19" s="407"/>
      <c r="D19" s="407"/>
      <c r="E19" s="407"/>
      <c r="F19" s="407"/>
      <c r="G19" s="407"/>
      <c r="H19" s="407"/>
      <c r="I19" s="407"/>
      <c r="J19" s="407"/>
      <c r="K19" s="407"/>
      <c r="L19" s="407"/>
      <c r="M19" s="408"/>
    </row>
    <row r="20" spans="1:13" ht="18" customHeight="1">
      <c r="A20" s="258"/>
      <c r="B20" s="406" t="s">
        <v>212</v>
      </c>
      <c r="C20" s="407"/>
      <c r="D20" s="407"/>
      <c r="E20" s="407"/>
      <c r="F20" s="407"/>
      <c r="G20" s="407"/>
      <c r="H20" s="407"/>
      <c r="I20" s="407"/>
      <c r="J20" s="407"/>
      <c r="K20" s="407"/>
      <c r="L20" s="407"/>
      <c r="M20" s="408"/>
    </row>
    <row r="21" spans="2:13" ht="25.5">
      <c r="B21" s="285" t="s">
        <v>56</v>
      </c>
      <c r="C21" s="354" t="s">
        <v>6</v>
      </c>
      <c r="D21" s="202" t="s">
        <v>7</v>
      </c>
      <c r="E21" s="202" t="s">
        <v>16</v>
      </c>
      <c r="F21" s="202" t="s">
        <v>51</v>
      </c>
      <c r="G21" s="202">
        <v>19296</v>
      </c>
      <c r="H21" s="202">
        <v>10920</v>
      </c>
      <c r="I21" s="49">
        <f>H21/G21</f>
        <v>0.5659203980099502</v>
      </c>
      <c r="J21" s="402">
        <f>(I22+I21)/2</f>
        <v>0.7922885572139304</v>
      </c>
      <c r="K21" s="202" t="s">
        <v>93</v>
      </c>
      <c r="L21" s="233" t="s">
        <v>199</v>
      </c>
      <c r="M21" s="404" t="s">
        <v>64</v>
      </c>
    </row>
    <row r="22" spans="2:13" ht="25.5">
      <c r="B22" s="286"/>
      <c r="C22" s="358"/>
      <c r="D22" s="202" t="s">
        <v>7</v>
      </c>
      <c r="E22" s="16" t="s">
        <v>8</v>
      </c>
      <c r="F22" s="204" t="s">
        <v>9</v>
      </c>
      <c r="G22" s="202">
        <v>268</v>
      </c>
      <c r="H22" s="202">
        <v>273</v>
      </c>
      <c r="I22" s="49">
        <f>H22/G22</f>
        <v>1.0186567164179106</v>
      </c>
      <c r="J22" s="403"/>
      <c r="K22" s="202"/>
      <c r="L22" s="233" t="s">
        <v>200</v>
      </c>
      <c r="M22" s="405"/>
    </row>
    <row r="23" spans="2:13" ht="12.75">
      <c r="B23" s="406" t="s">
        <v>213</v>
      </c>
      <c r="C23" s="407"/>
      <c r="D23" s="407"/>
      <c r="E23" s="407"/>
      <c r="F23" s="407"/>
      <c r="G23" s="407"/>
      <c r="H23" s="28"/>
      <c r="I23" s="28"/>
      <c r="J23" s="28"/>
      <c r="K23" s="28"/>
      <c r="L23" s="28"/>
      <c r="M23" s="31"/>
    </row>
    <row r="24" spans="2:13" ht="25.5">
      <c r="B24" s="285" t="s">
        <v>56</v>
      </c>
      <c r="C24" s="354" t="s">
        <v>6</v>
      </c>
      <c r="D24" s="253" t="s">
        <v>7</v>
      </c>
      <c r="E24" s="253" t="s">
        <v>16</v>
      </c>
      <c r="F24" s="253" t="s">
        <v>51</v>
      </c>
      <c r="G24" s="253">
        <v>9504</v>
      </c>
      <c r="H24" s="253">
        <v>3440</v>
      </c>
      <c r="I24" s="49">
        <f>H24/G24</f>
        <v>0.36195286195286197</v>
      </c>
      <c r="J24" s="402">
        <f>(I25+I24)/2</f>
        <v>0.5067340067340067</v>
      </c>
      <c r="K24" s="253" t="s">
        <v>93</v>
      </c>
      <c r="L24" s="252" t="s">
        <v>199</v>
      </c>
      <c r="M24" s="404" t="s">
        <v>64</v>
      </c>
    </row>
    <row r="25" spans="2:13" ht="25.5">
      <c r="B25" s="286"/>
      <c r="C25" s="358"/>
      <c r="D25" s="253" t="s">
        <v>7</v>
      </c>
      <c r="E25" s="16" t="s">
        <v>8</v>
      </c>
      <c r="F25" s="204" t="s">
        <v>9</v>
      </c>
      <c r="G25" s="253">
        <v>132</v>
      </c>
      <c r="H25" s="253">
        <v>86</v>
      </c>
      <c r="I25" s="49">
        <f>H25/G25</f>
        <v>0.6515151515151515</v>
      </c>
      <c r="J25" s="403"/>
      <c r="K25" s="253"/>
      <c r="L25" s="252" t="s">
        <v>200</v>
      </c>
      <c r="M25" s="405"/>
    </row>
    <row r="26" spans="2:13" ht="12.75">
      <c r="B26" s="406" t="s">
        <v>73</v>
      </c>
      <c r="C26" s="407"/>
      <c r="D26" s="407"/>
      <c r="E26" s="407"/>
      <c r="F26" s="407"/>
      <c r="G26" s="407"/>
      <c r="H26" s="28"/>
      <c r="I26" s="28"/>
      <c r="J26" s="28"/>
      <c r="K26" s="28"/>
      <c r="L26" s="28"/>
      <c r="M26" s="31"/>
    </row>
    <row r="27" spans="2:13" ht="25.5">
      <c r="B27" s="285" t="s">
        <v>56</v>
      </c>
      <c r="C27" s="354" t="s">
        <v>6</v>
      </c>
      <c r="D27" s="202" t="s">
        <v>7</v>
      </c>
      <c r="E27" s="202" t="s">
        <v>16</v>
      </c>
      <c r="F27" s="202" t="s">
        <v>51</v>
      </c>
      <c r="G27" s="202">
        <v>9504</v>
      </c>
      <c r="H27" s="202">
        <v>6760</v>
      </c>
      <c r="I27" s="49">
        <f>H27/G27</f>
        <v>0.7112794612794613</v>
      </c>
      <c r="J27" s="402">
        <f>(I28+I27)/2</f>
        <v>0.9056397306397307</v>
      </c>
      <c r="K27" s="202" t="s">
        <v>93</v>
      </c>
      <c r="L27" s="233" t="s">
        <v>199</v>
      </c>
      <c r="M27" s="404" t="s">
        <v>194</v>
      </c>
    </row>
    <row r="28" spans="2:13" ht="25.5">
      <c r="B28" s="286"/>
      <c r="C28" s="358"/>
      <c r="D28" s="202" t="s">
        <v>7</v>
      </c>
      <c r="E28" s="16" t="s">
        <v>8</v>
      </c>
      <c r="F28" s="204" t="s">
        <v>9</v>
      </c>
      <c r="G28" s="202">
        <v>132</v>
      </c>
      <c r="H28" s="202">
        <v>169</v>
      </c>
      <c r="I28" s="49">
        <v>1.1</v>
      </c>
      <c r="J28" s="403"/>
      <c r="K28" s="202"/>
      <c r="L28" s="233" t="s">
        <v>200</v>
      </c>
      <c r="M28" s="405"/>
    </row>
    <row r="29" spans="2:13" ht="12.75">
      <c r="B29" s="262" t="s">
        <v>68</v>
      </c>
      <c r="C29" s="262"/>
      <c r="D29" s="262"/>
      <c r="E29" s="262"/>
      <c r="F29" s="262"/>
      <c r="G29" s="262"/>
      <c r="H29" s="262"/>
      <c r="I29" s="262"/>
      <c r="J29" s="262"/>
      <c r="K29" s="262"/>
      <c r="L29" s="262"/>
      <c r="M29" s="262"/>
    </row>
    <row r="30" spans="2:13" ht="38.25">
      <c r="B30" s="397" t="s">
        <v>61</v>
      </c>
      <c r="C30" s="344" t="s">
        <v>6</v>
      </c>
      <c r="D30" s="131" t="s">
        <v>7</v>
      </c>
      <c r="E30" s="131" t="s">
        <v>10</v>
      </c>
      <c r="F30" s="131" t="s">
        <v>28</v>
      </c>
      <c r="G30" s="131">
        <v>3660</v>
      </c>
      <c r="H30" s="131">
        <v>3660</v>
      </c>
      <c r="I30" s="49">
        <f>H30/G30</f>
        <v>1</v>
      </c>
      <c r="J30" s="399">
        <f>(I30+I31+I32)/3</f>
        <v>1</v>
      </c>
      <c r="K30" s="397" t="s">
        <v>93</v>
      </c>
      <c r="L30" s="397" t="s">
        <v>71</v>
      </c>
      <c r="M30" s="393" t="s">
        <v>194</v>
      </c>
    </row>
    <row r="31" spans="2:13" ht="38.25">
      <c r="B31" s="398"/>
      <c r="C31" s="344"/>
      <c r="D31" s="131" t="s">
        <v>7</v>
      </c>
      <c r="E31" s="131" t="s">
        <v>11</v>
      </c>
      <c r="F31" s="131" t="s">
        <v>29</v>
      </c>
      <c r="G31" s="131">
        <v>1350</v>
      </c>
      <c r="H31" s="131">
        <v>1350</v>
      </c>
      <c r="I31" s="49">
        <f>H31/G31</f>
        <v>1</v>
      </c>
      <c r="J31" s="399"/>
      <c r="K31" s="400"/>
      <c r="L31" s="400"/>
      <c r="M31" s="394"/>
    </row>
    <row r="32" spans="2:13" ht="25.5">
      <c r="B32" s="357"/>
      <c r="C32" s="344"/>
      <c r="D32" s="131" t="s">
        <v>7</v>
      </c>
      <c r="E32" s="131" t="s">
        <v>33</v>
      </c>
      <c r="F32" s="131" t="s">
        <v>9</v>
      </c>
      <c r="G32" s="131">
        <v>1000</v>
      </c>
      <c r="H32" s="131">
        <v>1000</v>
      </c>
      <c r="I32" s="49">
        <f>H32/G32</f>
        <v>1</v>
      </c>
      <c r="J32" s="399"/>
      <c r="K32" s="401"/>
      <c r="L32" s="401"/>
      <c r="M32" s="395"/>
    </row>
    <row r="33" spans="2:13" ht="12.75">
      <c r="B33" s="262" t="s">
        <v>168</v>
      </c>
      <c r="C33" s="262"/>
      <c r="D33" s="262"/>
      <c r="E33" s="262"/>
      <c r="F33" s="262"/>
      <c r="G33" s="262"/>
      <c r="H33" s="262"/>
      <c r="I33" s="262"/>
      <c r="J33" s="262"/>
      <c r="K33" s="262"/>
      <c r="L33" s="262"/>
      <c r="M33" s="262"/>
    </row>
    <row r="34" spans="2:13" ht="38.25">
      <c r="B34" s="285" t="s">
        <v>70</v>
      </c>
      <c r="C34" s="344" t="s">
        <v>6</v>
      </c>
      <c r="D34" s="131" t="s">
        <v>7</v>
      </c>
      <c r="E34" s="131" t="s">
        <v>10</v>
      </c>
      <c r="F34" s="131" t="s">
        <v>28</v>
      </c>
      <c r="G34" s="131">
        <v>199584</v>
      </c>
      <c r="H34" s="131">
        <v>49896</v>
      </c>
      <c r="I34" s="49">
        <f>H34/G34</f>
        <v>0.25</v>
      </c>
      <c r="J34" s="409">
        <f>(I34+I35+I36)/3</f>
        <v>0.25</v>
      </c>
      <c r="K34" s="397" t="s">
        <v>93</v>
      </c>
      <c r="L34" s="397" t="s">
        <v>71</v>
      </c>
      <c r="M34" s="393" t="s">
        <v>64</v>
      </c>
    </row>
    <row r="35" spans="2:13" ht="38.25">
      <c r="B35" s="377"/>
      <c r="C35" s="344"/>
      <c r="D35" s="131" t="s">
        <v>7</v>
      </c>
      <c r="E35" s="131" t="s">
        <v>11</v>
      </c>
      <c r="F35" s="131" t="s">
        <v>29</v>
      </c>
      <c r="G35" s="131">
        <v>8316</v>
      </c>
      <c r="H35" s="131">
        <v>2079</v>
      </c>
      <c r="I35" s="49">
        <f>H35/G35</f>
        <v>0.25</v>
      </c>
      <c r="J35" s="409"/>
      <c r="K35" s="400"/>
      <c r="L35" s="400"/>
      <c r="M35" s="394"/>
    </row>
    <row r="36" spans="2:13" ht="25.5">
      <c r="B36" s="291"/>
      <c r="C36" s="344"/>
      <c r="D36" s="131" t="s">
        <v>7</v>
      </c>
      <c r="E36" s="131" t="s">
        <v>33</v>
      </c>
      <c r="F36" s="131" t="s">
        <v>9</v>
      </c>
      <c r="G36" s="131">
        <v>396</v>
      </c>
      <c r="H36" s="131">
        <v>99</v>
      </c>
      <c r="I36" s="49">
        <f>H36/G36</f>
        <v>0.25</v>
      </c>
      <c r="J36" s="409"/>
      <c r="K36" s="401"/>
      <c r="L36" s="401"/>
      <c r="M36" s="395"/>
    </row>
    <row r="37" ht="12.75">
      <c r="B37" s="138" t="s">
        <v>140</v>
      </c>
    </row>
  </sheetData>
  <sheetProtection/>
  <mergeCells count="53">
    <mergeCell ref="B24:B25"/>
    <mergeCell ref="C24:C25"/>
    <mergeCell ref="J24:J25"/>
    <mergeCell ref="M24:M25"/>
    <mergeCell ref="B26:G26"/>
    <mergeCell ref="C27:C28"/>
    <mergeCell ref="J27:J28"/>
    <mergeCell ref="M27:M28"/>
    <mergeCell ref="B29:M29"/>
    <mergeCell ref="M17:M18"/>
    <mergeCell ref="B19:M19"/>
    <mergeCell ref="B21:B22"/>
    <mergeCell ref="C21:C22"/>
    <mergeCell ref="J21:J22"/>
    <mergeCell ref="B23:G23"/>
    <mergeCell ref="M21:M22"/>
    <mergeCell ref="B20:M20"/>
    <mergeCell ref="B33:M33"/>
    <mergeCell ref="B34:B36"/>
    <mergeCell ref="C34:C36"/>
    <mergeCell ref="J34:J36"/>
    <mergeCell ref="K34:K36"/>
    <mergeCell ref="L34:L36"/>
    <mergeCell ref="M34:M36"/>
    <mergeCell ref="B27:B28"/>
    <mergeCell ref="B15:M15"/>
    <mergeCell ref="B30:B32"/>
    <mergeCell ref="C30:C32"/>
    <mergeCell ref="J30:J32"/>
    <mergeCell ref="K30:K32"/>
    <mergeCell ref="L30:L32"/>
    <mergeCell ref="M30:M32"/>
    <mergeCell ref="B16:M16"/>
    <mergeCell ref="B17:B18"/>
    <mergeCell ref="J17:J18"/>
    <mergeCell ref="C10:C11"/>
    <mergeCell ref="J10:J11"/>
    <mergeCell ref="M10:M11"/>
    <mergeCell ref="B12:G12"/>
    <mergeCell ref="B13:B14"/>
    <mergeCell ref="C13:C14"/>
    <mergeCell ref="J13:J14"/>
    <mergeCell ref="M13:M14"/>
    <mergeCell ref="B1:K1"/>
    <mergeCell ref="A4:A19"/>
    <mergeCell ref="B4:M4"/>
    <mergeCell ref="B5:M5"/>
    <mergeCell ref="B6:M6"/>
    <mergeCell ref="B7:B8"/>
    <mergeCell ref="J7:J8"/>
    <mergeCell ref="M7:M8"/>
    <mergeCell ref="B9:M9"/>
    <mergeCell ref="B10:B11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M24"/>
  <sheetViews>
    <sheetView zoomScaleSheetLayoutView="100" zoomScalePageLayoutView="0" workbookViewId="0" topLeftCell="A4">
      <selection activeCell="J20" sqref="J20:J22"/>
    </sheetView>
  </sheetViews>
  <sheetFormatPr defaultColWidth="9.140625" defaultRowHeight="12.75"/>
  <cols>
    <col min="2" max="2" width="19.00390625" style="0" customWidth="1"/>
    <col min="4" max="4" width="10.421875" style="0" customWidth="1"/>
    <col min="5" max="5" width="20.8515625" style="0" customWidth="1"/>
    <col min="9" max="9" width="10.00390625" style="0" bestFit="1" customWidth="1"/>
    <col min="10" max="10" width="12.57421875" style="0" customWidth="1"/>
    <col min="11" max="11" width="13.8515625" style="0" customWidth="1"/>
    <col min="12" max="12" width="12.00390625" style="0" customWidth="1"/>
    <col min="13" max="13" width="12.8515625" style="0" customWidth="1"/>
  </cols>
  <sheetData>
    <row r="1" spans="2:13" ht="21" customHeight="1">
      <c r="B1" s="417" t="s">
        <v>202</v>
      </c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</row>
    <row r="2" spans="1:13" ht="156.75" customHeight="1">
      <c r="A2" s="5" t="s">
        <v>95</v>
      </c>
      <c r="B2" s="12" t="s">
        <v>0</v>
      </c>
      <c r="C2" s="12" t="s">
        <v>1</v>
      </c>
      <c r="D2" s="12" t="s">
        <v>2</v>
      </c>
      <c r="E2" s="12" t="s">
        <v>3</v>
      </c>
      <c r="F2" s="12" t="s">
        <v>4</v>
      </c>
      <c r="G2" s="12" t="s">
        <v>14</v>
      </c>
      <c r="H2" s="12" t="s">
        <v>15</v>
      </c>
      <c r="I2" s="12" t="s">
        <v>20</v>
      </c>
      <c r="J2" s="12" t="s">
        <v>21</v>
      </c>
      <c r="K2" s="12" t="s">
        <v>5</v>
      </c>
      <c r="L2" s="12" t="s">
        <v>12</v>
      </c>
      <c r="M2" s="12" t="s">
        <v>19</v>
      </c>
    </row>
    <row r="3" spans="1:13" ht="12.75">
      <c r="A3" s="29">
        <v>1</v>
      </c>
      <c r="B3" s="13">
        <v>2</v>
      </c>
      <c r="C3" s="13">
        <v>3</v>
      </c>
      <c r="D3" s="13">
        <v>4</v>
      </c>
      <c r="E3" s="13">
        <v>5</v>
      </c>
      <c r="F3" s="13">
        <v>6</v>
      </c>
      <c r="G3" s="13">
        <v>7</v>
      </c>
      <c r="H3" s="13">
        <v>8</v>
      </c>
      <c r="I3" s="13">
        <v>9</v>
      </c>
      <c r="J3" s="13">
        <v>10</v>
      </c>
      <c r="K3" s="13">
        <v>11</v>
      </c>
      <c r="L3" s="13">
        <v>12</v>
      </c>
      <c r="M3" s="99">
        <v>14</v>
      </c>
    </row>
    <row r="4" spans="1:13" ht="12.75" customHeight="1">
      <c r="A4" s="410" t="s">
        <v>171</v>
      </c>
      <c r="B4" s="396" t="s">
        <v>65</v>
      </c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</row>
    <row r="5" spans="1:13" ht="12.75">
      <c r="A5" s="411"/>
      <c r="B5" s="262" t="s">
        <v>66</v>
      </c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</row>
    <row r="6" spans="1:13" ht="12.75">
      <c r="A6" s="411"/>
      <c r="B6" s="263" t="s">
        <v>176</v>
      </c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5"/>
    </row>
    <row r="7" spans="1:13" ht="38.25">
      <c r="A7" s="411"/>
      <c r="B7" s="397" t="s">
        <v>56</v>
      </c>
      <c r="C7" s="354" t="s">
        <v>6</v>
      </c>
      <c r="D7" s="253" t="s">
        <v>7</v>
      </c>
      <c r="E7" s="253" t="s">
        <v>16</v>
      </c>
      <c r="F7" s="253" t="s">
        <v>51</v>
      </c>
      <c r="G7" s="253">
        <v>40824</v>
      </c>
      <c r="H7" s="253">
        <v>22680</v>
      </c>
      <c r="I7" s="49">
        <f>H7/G7</f>
        <v>0.5555555555555556</v>
      </c>
      <c r="J7" s="402">
        <f>(I8+I7)/2</f>
        <v>0.7777777777777778</v>
      </c>
      <c r="K7" s="253" t="s">
        <v>195</v>
      </c>
      <c r="L7" s="252" t="s">
        <v>199</v>
      </c>
      <c r="M7" s="404" t="s">
        <v>64</v>
      </c>
    </row>
    <row r="8" spans="1:13" ht="25.5">
      <c r="A8" s="411"/>
      <c r="B8" s="401"/>
      <c r="C8" s="358"/>
      <c r="D8" s="253" t="s">
        <v>7</v>
      </c>
      <c r="E8" s="16" t="s">
        <v>8</v>
      </c>
      <c r="F8" s="204" t="s">
        <v>9</v>
      </c>
      <c r="G8" s="253">
        <v>547</v>
      </c>
      <c r="H8" s="253">
        <v>547</v>
      </c>
      <c r="I8" s="49">
        <f>H8/G8</f>
        <v>1</v>
      </c>
      <c r="J8" s="403"/>
      <c r="K8" s="253"/>
      <c r="L8" s="252" t="s">
        <v>200</v>
      </c>
      <c r="M8" s="405"/>
    </row>
    <row r="9" spans="1:13" ht="24" customHeight="1">
      <c r="A9" s="411"/>
      <c r="B9" s="263" t="s">
        <v>218</v>
      </c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5"/>
    </row>
    <row r="10" spans="1:13" ht="38.25">
      <c r="A10" s="411"/>
      <c r="B10" s="397" t="s">
        <v>56</v>
      </c>
      <c r="C10" s="354" t="s">
        <v>6</v>
      </c>
      <c r="D10" s="80" t="s">
        <v>7</v>
      </c>
      <c r="E10" s="80" t="s">
        <v>16</v>
      </c>
      <c r="F10" s="80" t="s">
        <v>51</v>
      </c>
      <c r="G10" s="80">
        <v>12960</v>
      </c>
      <c r="H10" s="80">
        <v>7200</v>
      </c>
      <c r="I10" s="49">
        <f>H10/G10</f>
        <v>0.5555555555555556</v>
      </c>
      <c r="J10" s="402">
        <f>(I11+I10)/2</f>
        <v>0.7777777777777778</v>
      </c>
      <c r="K10" s="228" t="s">
        <v>195</v>
      </c>
      <c r="L10" s="233" t="s">
        <v>199</v>
      </c>
      <c r="M10" s="404" t="s">
        <v>64</v>
      </c>
    </row>
    <row r="11" spans="1:13" ht="25.5">
      <c r="A11" s="411"/>
      <c r="B11" s="401"/>
      <c r="C11" s="358"/>
      <c r="D11" s="80" t="s">
        <v>7</v>
      </c>
      <c r="E11" s="16" t="s">
        <v>8</v>
      </c>
      <c r="F11" s="12" t="s">
        <v>9</v>
      </c>
      <c r="G11" s="80">
        <v>180</v>
      </c>
      <c r="H11" s="80">
        <v>180</v>
      </c>
      <c r="I11" s="49">
        <f>H11/G11</f>
        <v>1</v>
      </c>
      <c r="J11" s="403"/>
      <c r="K11" s="80"/>
      <c r="L11" s="233" t="s">
        <v>200</v>
      </c>
      <c r="M11" s="405"/>
    </row>
    <row r="12" spans="1:13" ht="12.75">
      <c r="A12" s="411"/>
      <c r="B12" s="262" t="s">
        <v>167</v>
      </c>
      <c r="C12" s="262"/>
      <c r="D12" s="262"/>
      <c r="E12" s="262"/>
      <c r="F12" s="262"/>
      <c r="G12" s="262"/>
      <c r="H12" s="262"/>
      <c r="I12" s="262"/>
      <c r="J12" s="262"/>
      <c r="K12" s="262"/>
      <c r="L12" s="262"/>
      <c r="M12" s="262"/>
    </row>
    <row r="13" spans="1:13" ht="12.75">
      <c r="A13" s="411"/>
      <c r="B13" s="263" t="s">
        <v>176</v>
      </c>
      <c r="C13" s="264"/>
      <c r="D13" s="264"/>
      <c r="E13" s="264"/>
      <c r="F13" s="264"/>
      <c r="G13" s="264"/>
      <c r="H13" s="264"/>
      <c r="I13" s="264"/>
      <c r="J13" s="264"/>
      <c r="K13" s="264"/>
      <c r="L13" s="264"/>
      <c r="M13" s="265"/>
    </row>
    <row r="14" spans="1:13" ht="38.25">
      <c r="A14" s="411"/>
      <c r="B14" s="397" t="s">
        <v>56</v>
      </c>
      <c r="C14" s="354" t="s">
        <v>6</v>
      </c>
      <c r="D14" s="253" t="s">
        <v>7</v>
      </c>
      <c r="E14" s="253" t="s">
        <v>16</v>
      </c>
      <c r="F14" s="253" t="s">
        <v>51</v>
      </c>
      <c r="G14" s="253">
        <v>32832</v>
      </c>
      <c r="H14" s="253">
        <v>18240</v>
      </c>
      <c r="I14" s="49">
        <f>H14/G14</f>
        <v>0.5555555555555556</v>
      </c>
      <c r="J14" s="402">
        <f>(I15+I14)/2</f>
        <v>0.7777777777777778</v>
      </c>
      <c r="K14" s="253" t="s">
        <v>195</v>
      </c>
      <c r="L14" s="252" t="s">
        <v>199</v>
      </c>
      <c r="M14" s="404" t="s">
        <v>64</v>
      </c>
    </row>
    <row r="15" spans="1:13" ht="25.5">
      <c r="A15" s="411"/>
      <c r="B15" s="401"/>
      <c r="C15" s="358"/>
      <c r="D15" s="253" t="s">
        <v>7</v>
      </c>
      <c r="E15" s="16" t="s">
        <v>8</v>
      </c>
      <c r="F15" s="204" t="s">
        <v>9</v>
      </c>
      <c r="G15" s="253">
        <v>456</v>
      </c>
      <c r="H15" s="253">
        <v>456</v>
      </c>
      <c r="I15" s="49">
        <f>H15/G15</f>
        <v>1</v>
      </c>
      <c r="J15" s="403"/>
      <c r="K15" s="253"/>
      <c r="L15" s="252" t="s">
        <v>200</v>
      </c>
      <c r="M15" s="405"/>
    </row>
    <row r="16" spans="1:13" ht="12.75">
      <c r="A16" s="411"/>
      <c r="B16" s="263" t="s">
        <v>218</v>
      </c>
      <c r="C16" s="264"/>
      <c r="D16" s="264"/>
      <c r="E16" s="264"/>
      <c r="F16" s="264"/>
      <c r="G16" s="264"/>
      <c r="H16" s="264"/>
      <c r="I16" s="264"/>
      <c r="J16" s="264"/>
      <c r="K16" s="264"/>
      <c r="L16" s="264"/>
      <c r="M16" s="265"/>
    </row>
    <row r="17" spans="1:13" ht="38.25">
      <c r="A17" s="411"/>
      <c r="B17" s="397" t="s">
        <v>56</v>
      </c>
      <c r="C17" s="354" t="s">
        <v>6</v>
      </c>
      <c r="D17" s="202" t="s">
        <v>7</v>
      </c>
      <c r="E17" s="202" t="s">
        <v>16</v>
      </c>
      <c r="F17" s="202" t="s">
        <v>51</v>
      </c>
      <c r="G17" s="202">
        <v>864</v>
      </c>
      <c r="H17" s="202">
        <v>480</v>
      </c>
      <c r="I17" s="49">
        <f>H17/G17</f>
        <v>0.5555555555555556</v>
      </c>
      <c r="J17" s="402">
        <f>(I18+I17)/2</f>
        <v>0.7777777777777778</v>
      </c>
      <c r="K17" s="228" t="s">
        <v>195</v>
      </c>
      <c r="L17" s="233" t="s">
        <v>199</v>
      </c>
      <c r="M17" s="404" t="s">
        <v>64</v>
      </c>
    </row>
    <row r="18" spans="1:13" ht="25.5">
      <c r="A18" s="411"/>
      <c r="B18" s="401"/>
      <c r="C18" s="358"/>
      <c r="D18" s="202" t="s">
        <v>7</v>
      </c>
      <c r="E18" s="16" t="s">
        <v>8</v>
      </c>
      <c r="F18" s="204" t="s">
        <v>9</v>
      </c>
      <c r="G18" s="202">
        <v>12</v>
      </c>
      <c r="H18" s="202">
        <v>12</v>
      </c>
      <c r="I18" s="49">
        <f>H18/G18</f>
        <v>1</v>
      </c>
      <c r="J18" s="403"/>
      <c r="K18" s="202"/>
      <c r="L18" s="233" t="s">
        <v>200</v>
      </c>
      <c r="M18" s="405"/>
    </row>
    <row r="19" spans="1:13" ht="18.75" customHeight="1">
      <c r="A19" s="411"/>
      <c r="B19" s="262" t="s">
        <v>68</v>
      </c>
      <c r="C19" s="262"/>
      <c r="D19" s="262"/>
      <c r="E19" s="262"/>
      <c r="F19" s="262"/>
      <c r="G19" s="262"/>
      <c r="H19" s="262"/>
      <c r="I19" s="262"/>
      <c r="J19" s="262"/>
      <c r="K19" s="262"/>
      <c r="L19" s="262"/>
      <c r="M19" s="262"/>
    </row>
    <row r="20" spans="1:13" ht="25.5">
      <c r="A20" s="411"/>
      <c r="B20" s="397" t="s">
        <v>61</v>
      </c>
      <c r="C20" s="354" t="s">
        <v>6</v>
      </c>
      <c r="D20" s="120" t="s">
        <v>7</v>
      </c>
      <c r="E20" s="120" t="s">
        <v>10</v>
      </c>
      <c r="F20" s="120" t="s">
        <v>28</v>
      </c>
      <c r="G20" s="120">
        <v>10290</v>
      </c>
      <c r="H20" s="120">
        <v>6210</v>
      </c>
      <c r="I20" s="49">
        <f>H20/G20</f>
        <v>0.6034985422740525</v>
      </c>
      <c r="J20" s="296">
        <f>(I20+I21+I22)/3</f>
        <v>0.6918797682457986</v>
      </c>
      <c r="K20" s="285" t="s">
        <v>195</v>
      </c>
      <c r="L20" s="285" t="s">
        <v>32</v>
      </c>
      <c r="M20" s="404" t="s">
        <v>69</v>
      </c>
    </row>
    <row r="21" spans="1:13" ht="25.5">
      <c r="A21" s="411"/>
      <c r="B21" s="400"/>
      <c r="C21" s="415"/>
      <c r="D21" s="120" t="s">
        <v>7</v>
      </c>
      <c r="E21" s="120" t="s">
        <v>11</v>
      </c>
      <c r="F21" s="120" t="s">
        <v>29</v>
      </c>
      <c r="G21" s="120">
        <v>3410</v>
      </c>
      <c r="H21" s="120">
        <v>1610</v>
      </c>
      <c r="I21" s="49">
        <f>H21/G21</f>
        <v>0.47214076246334313</v>
      </c>
      <c r="J21" s="297"/>
      <c r="K21" s="331"/>
      <c r="L21" s="331"/>
      <c r="M21" s="416"/>
    </row>
    <row r="22" spans="1:13" s="138" customFormat="1" ht="25.5">
      <c r="A22" s="411"/>
      <c r="B22" s="401"/>
      <c r="C22" s="358"/>
      <c r="D22" s="120" t="s">
        <v>7</v>
      </c>
      <c r="E22" s="120" t="s">
        <v>33</v>
      </c>
      <c r="F22" s="120" t="s">
        <v>9</v>
      </c>
      <c r="G22" s="120">
        <v>300</v>
      </c>
      <c r="H22" s="120">
        <v>300</v>
      </c>
      <c r="I22" s="49">
        <f>H22/G22</f>
        <v>1</v>
      </c>
      <c r="J22" s="322"/>
      <c r="K22" s="286"/>
      <c r="L22" s="286"/>
      <c r="M22" s="130"/>
    </row>
    <row r="23" ht="12.75">
      <c r="A23" s="411"/>
    </row>
    <row r="24" ht="12.75">
      <c r="A24" s="412"/>
    </row>
    <row r="25" ht="27.75" customHeight="1"/>
  </sheetData>
  <sheetProtection/>
  <mergeCells count="32">
    <mergeCell ref="B16:M16"/>
    <mergeCell ref="B13:M13"/>
    <mergeCell ref="B14:B15"/>
    <mergeCell ref="C14:C15"/>
    <mergeCell ref="J14:J15"/>
    <mergeCell ref="M14:M15"/>
    <mergeCell ref="B9:M9"/>
    <mergeCell ref="B6:M6"/>
    <mergeCell ref="B7:B8"/>
    <mergeCell ref="C7:C8"/>
    <mergeCell ref="J7:J8"/>
    <mergeCell ref="M7:M8"/>
    <mergeCell ref="M20:M21"/>
    <mergeCell ref="B4:M4"/>
    <mergeCell ref="B20:B22"/>
    <mergeCell ref="B1:M1"/>
    <mergeCell ref="B10:B11"/>
    <mergeCell ref="B12:M12"/>
    <mergeCell ref="J10:J11"/>
    <mergeCell ref="B5:M5"/>
    <mergeCell ref="J17:J18"/>
    <mergeCell ref="M17:M18"/>
    <mergeCell ref="B19:M19"/>
    <mergeCell ref="A4:A24"/>
    <mergeCell ref="C10:C11"/>
    <mergeCell ref="M10:M11"/>
    <mergeCell ref="B17:B18"/>
    <mergeCell ref="C17:C18"/>
    <mergeCell ref="C20:C22"/>
    <mergeCell ref="J20:J22"/>
    <mergeCell ref="K20:K22"/>
    <mergeCell ref="L20:L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6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1:M33"/>
  <sheetViews>
    <sheetView zoomScaleSheetLayoutView="100" zoomScalePageLayoutView="0" workbookViewId="0" topLeftCell="A19">
      <selection activeCell="J42" sqref="J42"/>
    </sheetView>
  </sheetViews>
  <sheetFormatPr defaultColWidth="9.140625" defaultRowHeight="12.75"/>
  <cols>
    <col min="2" max="2" width="19.00390625" style="0" customWidth="1"/>
    <col min="4" max="4" width="10.421875" style="0" customWidth="1"/>
    <col min="5" max="5" width="18.57421875" style="0" customWidth="1"/>
    <col min="9" max="9" width="10.00390625" style="0" bestFit="1" customWidth="1"/>
    <col min="10" max="10" width="12.28125" style="0" customWidth="1"/>
    <col min="11" max="11" width="18.28125" style="0" customWidth="1"/>
    <col min="12" max="12" width="12.00390625" style="0" customWidth="1"/>
    <col min="13" max="13" width="12.8515625" style="0" customWidth="1"/>
  </cols>
  <sheetData>
    <row r="1" spans="2:13" ht="24.75" customHeight="1">
      <c r="B1" s="418" t="s">
        <v>202</v>
      </c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</row>
    <row r="2" spans="1:13" ht="168" customHeight="1">
      <c r="A2" s="5" t="s">
        <v>95</v>
      </c>
      <c r="B2" s="136" t="s">
        <v>0</v>
      </c>
      <c r="C2" s="136" t="s">
        <v>1</v>
      </c>
      <c r="D2" s="136" t="s">
        <v>2</v>
      </c>
      <c r="E2" s="136" t="s">
        <v>3</v>
      </c>
      <c r="F2" s="136" t="s">
        <v>4</v>
      </c>
      <c r="G2" s="136" t="s">
        <v>14</v>
      </c>
      <c r="H2" s="136" t="s">
        <v>15</v>
      </c>
      <c r="I2" s="136" t="s">
        <v>20</v>
      </c>
      <c r="J2" s="136" t="s">
        <v>21</v>
      </c>
      <c r="K2" s="136" t="s">
        <v>5</v>
      </c>
      <c r="L2" s="136" t="s">
        <v>12</v>
      </c>
      <c r="M2" s="136" t="s">
        <v>19</v>
      </c>
    </row>
    <row r="3" spans="1:13" ht="12.75">
      <c r="A3" s="29">
        <v>1</v>
      </c>
      <c r="B3" s="13">
        <v>2</v>
      </c>
      <c r="C3" s="13">
        <v>3</v>
      </c>
      <c r="D3" s="13">
        <v>4</v>
      </c>
      <c r="E3" s="13">
        <v>5</v>
      </c>
      <c r="F3" s="13">
        <v>6</v>
      </c>
      <c r="G3" s="13">
        <v>7</v>
      </c>
      <c r="H3" s="13">
        <v>8</v>
      </c>
      <c r="I3" s="13">
        <v>9</v>
      </c>
      <c r="J3" s="13">
        <v>10</v>
      </c>
      <c r="K3" s="13">
        <v>11</v>
      </c>
      <c r="L3" s="13">
        <v>12</v>
      </c>
      <c r="M3" s="99">
        <v>14</v>
      </c>
    </row>
    <row r="4" spans="1:13" ht="12.75" customHeight="1">
      <c r="A4" s="410" t="s">
        <v>172</v>
      </c>
      <c r="B4" s="396" t="s">
        <v>65</v>
      </c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</row>
    <row r="5" spans="1:13" ht="12.75">
      <c r="A5" s="411"/>
      <c r="B5" s="262" t="s">
        <v>66</v>
      </c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</row>
    <row r="6" spans="1:13" ht="12.75" customHeight="1">
      <c r="A6" s="411"/>
      <c r="B6" s="396" t="s">
        <v>74</v>
      </c>
      <c r="C6" s="396"/>
      <c r="D6" s="396"/>
      <c r="E6" s="396"/>
      <c r="F6" s="396"/>
      <c r="G6" s="396"/>
      <c r="H6" s="396"/>
      <c r="I6" s="396"/>
      <c r="J6" s="396"/>
      <c r="K6" s="396"/>
      <c r="L6" s="396"/>
      <c r="M6" s="396"/>
    </row>
    <row r="7" spans="1:13" ht="42.75" customHeight="1">
      <c r="A7" s="411"/>
      <c r="B7" s="397" t="s">
        <v>56</v>
      </c>
      <c r="C7" s="354" t="s">
        <v>6</v>
      </c>
      <c r="D7" s="131" t="s">
        <v>7</v>
      </c>
      <c r="E7" s="131" t="s">
        <v>16</v>
      </c>
      <c r="F7" s="131" t="s">
        <v>51</v>
      </c>
      <c r="G7" s="131">
        <v>83520</v>
      </c>
      <c r="H7" s="131">
        <v>40608</v>
      </c>
      <c r="I7" s="49">
        <f>H7/G7</f>
        <v>0.4862068965517241</v>
      </c>
      <c r="J7" s="402">
        <f>(I8+I7)/2</f>
        <v>0.6789285540586547</v>
      </c>
      <c r="K7" s="228" t="s">
        <v>195</v>
      </c>
      <c r="L7" s="233" t="s">
        <v>199</v>
      </c>
      <c r="M7" s="404" t="s">
        <v>64</v>
      </c>
    </row>
    <row r="8" spans="1:13" ht="38.25">
      <c r="A8" s="411"/>
      <c r="B8" s="401"/>
      <c r="C8" s="358"/>
      <c r="D8" s="131" t="s">
        <v>7</v>
      </c>
      <c r="E8" s="16" t="s">
        <v>8</v>
      </c>
      <c r="F8" s="136" t="s">
        <v>9</v>
      </c>
      <c r="G8" s="131">
        <v>709</v>
      </c>
      <c r="H8" s="131">
        <v>618</v>
      </c>
      <c r="I8" s="49">
        <f>H8/G8</f>
        <v>0.8716502115655853</v>
      </c>
      <c r="J8" s="403"/>
      <c r="K8" s="235" t="s">
        <v>195</v>
      </c>
      <c r="L8" s="233" t="s">
        <v>200</v>
      </c>
      <c r="M8" s="405"/>
    </row>
    <row r="9" spans="1:13" ht="12.75" customHeight="1">
      <c r="A9" s="411"/>
      <c r="B9" s="406" t="s">
        <v>67</v>
      </c>
      <c r="C9" s="407"/>
      <c r="D9" s="407"/>
      <c r="E9" s="407"/>
      <c r="F9" s="407"/>
      <c r="G9" s="407"/>
      <c r="H9" s="28"/>
      <c r="I9" s="28"/>
      <c r="J9" s="28"/>
      <c r="K9" s="28"/>
      <c r="L9" s="28"/>
      <c r="M9" s="31"/>
    </row>
    <row r="10" spans="1:13" ht="38.25">
      <c r="A10" s="411"/>
      <c r="B10" s="285" t="s">
        <v>56</v>
      </c>
      <c r="C10" s="354" t="s">
        <v>6</v>
      </c>
      <c r="D10" s="131" t="s">
        <v>7</v>
      </c>
      <c r="E10" s="131" t="s">
        <v>16</v>
      </c>
      <c r="F10" s="131" t="s">
        <v>51</v>
      </c>
      <c r="G10" s="131">
        <v>4320</v>
      </c>
      <c r="H10" s="131">
        <v>2360</v>
      </c>
      <c r="I10" s="49">
        <f>H10/G10</f>
        <v>0.5462962962962963</v>
      </c>
      <c r="J10" s="402">
        <f>(I11+I10)/2</f>
        <v>0.7648148148148148</v>
      </c>
      <c r="K10" s="228" t="s">
        <v>195</v>
      </c>
      <c r="L10" s="233" t="s">
        <v>199</v>
      </c>
      <c r="M10" s="404" t="s">
        <v>64</v>
      </c>
    </row>
    <row r="11" spans="1:13" ht="25.5">
      <c r="A11" s="411"/>
      <c r="B11" s="286"/>
      <c r="C11" s="358"/>
      <c r="D11" s="131" t="s">
        <v>7</v>
      </c>
      <c r="E11" s="16" t="s">
        <v>8</v>
      </c>
      <c r="F11" s="136" t="s">
        <v>9</v>
      </c>
      <c r="G11" s="131">
        <v>60</v>
      </c>
      <c r="H11" s="131">
        <v>59</v>
      </c>
      <c r="I11" s="49">
        <f>H11/G11</f>
        <v>0.9833333333333333</v>
      </c>
      <c r="J11" s="403"/>
      <c r="K11" s="131"/>
      <c r="L11" s="233" t="s">
        <v>200</v>
      </c>
      <c r="M11" s="405"/>
    </row>
    <row r="12" spans="1:13" ht="12.75" customHeight="1">
      <c r="A12" s="411"/>
      <c r="B12" s="406" t="s">
        <v>75</v>
      </c>
      <c r="C12" s="407"/>
      <c r="D12" s="407"/>
      <c r="E12" s="407"/>
      <c r="F12" s="407"/>
      <c r="G12" s="407"/>
      <c r="H12" s="28"/>
      <c r="I12" s="28"/>
      <c r="J12" s="28"/>
      <c r="K12" s="28"/>
      <c r="L12" s="28"/>
      <c r="M12" s="31"/>
    </row>
    <row r="13" spans="1:13" ht="38.25" customHeight="1">
      <c r="A13" s="411"/>
      <c r="B13" s="285" t="s">
        <v>56</v>
      </c>
      <c r="C13" s="354" t="s">
        <v>6</v>
      </c>
      <c r="D13" s="131" t="s">
        <v>7</v>
      </c>
      <c r="E13" s="131" t="s">
        <v>16</v>
      </c>
      <c r="F13" s="131" t="s">
        <v>51</v>
      </c>
      <c r="G13" s="131">
        <v>12672</v>
      </c>
      <c r="H13" s="131">
        <v>6800</v>
      </c>
      <c r="I13" s="49">
        <f>H13/G13</f>
        <v>0.5366161616161617</v>
      </c>
      <c r="J13" s="402">
        <f>(I14+I13)/2</f>
        <v>0.7512626262626263</v>
      </c>
      <c r="K13" s="228" t="s">
        <v>195</v>
      </c>
      <c r="L13" s="233" t="s">
        <v>199</v>
      </c>
      <c r="M13" s="404" t="s">
        <v>64</v>
      </c>
    </row>
    <row r="14" spans="1:13" ht="25.5">
      <c r="A14" s="411"/>
      <c r="B14" s="286"/>
      <c r="C14" s="358"/>
      <c r="D14" s="131" t="s">
        <v>7</v>
      </c>
      <c r="E14" s="16" t="s">
        <v>8</v>
      </c>
      <c r="F14" s="136" t="s">
        <v>9</v>
      </c>
      <c r="G14" s="131">
        <v>176</v>
      </c>
      <c r="H14" s="131">
        <v>170</v>
      </c>
      <c r="I14" s="49">
        <f>H14/G14</f>
        <v>0.9659090909090909</v>
      </c>
      <c r="J14" s="403"/>
      <c r="K14" s="131"/>
      <c r="L14" s="233" t="s">
        <v>200</v>
      </c>
      <c r="M14" s="405"/>
    </row>
    <row r="15" spans="1:13" ht="12.75">
      <c r="A15" s="411"/>
      <c r="B15" s="262" t="s">
        <v>167</v>
      </c>
      <c r="C15" s="262"/>
      <c r="D15" s="262"/>
      <c r="E15" s="262"/>
      <c r="F15" s="262"/>
      <c r="G15" s="262"/>
      <c r="H15" s="262"/>
      <c r="I15" s="262"/>
      <c r="J15" s="262"/>
      <c r="K15" s="262"/>
      <c r="L15" s="262"/>
      <c r="M15" s="262"/>
    </row>
    <row r="16" spans="1:13" ht="13.5" customHeight="1">
      <c r="A16" s="411"/>
      <c r="B16" s="396" t="s">
        <v>74</v>
      </c>
      <c r="C16" s="396"/>
      <c r="D16" s="396"/>
      <c r="E16" s="396"/>
      <c r="F16" s="396"/>
      <c r="G16" s="396"/>
      <c r="H16" s="396"/>
      <c r="I16" s="396"/>
      <c r="J16" s="396"/>
      <c r="K16" s="396"/>
      <c r="L16" s="396"/>
      <c r="M16" s="396"/>
    </row>
    <row r="17" spans="1:13" ht="38.25">
      <c r="A17" s="411"/>
      <c r="B17" s="397" t="s">
        <v>56</v>
      </c>
      <c r="C17" s="354" t="s">
        <v>6</v>
      </c>
      <c r="D17" s="202" t="s">
        <v>7</v>
      </c>
      <c r="E17" s="202" t="s">
        <v>16</v>
      </c>
      <c r="F17" s="202" t="s">
        <v>51</v>
      </c>
      <c r="G17" s="202">
        <v>41616</v>
      </c>
      <c r="H17" s="202">
        <v>20856</v>
      </c>
      <c r="I17" s="49">
        <f>H17/G17</f>
        <v>0.5011534025374856</v>
      </c>
      <c r="J17" s="402">
        <f>(I18+I17)/2</f>
        <v>0.7047289504036909</v>
      </c>
      <c r="K17" s="228" t="s">
        <v>195</v>
      </c>
      <c r="L17" s="233" t="s">
        <v>199</v>
      </c>
      <c r="M17" s="404" t="s">
        <v>64</v>
      </c>
    </row>
    <row r="18" spans="1:13" ht="33.75" customHeight="1">
      <c r="A18" s="411"/>
      <c r="B18" s="401"/>
      <c r="C18" s="358"/>
      <c r="D18" s="202" t="s">
        <v>7</v>
      </c>
      <c r="E18" s="16" t="s">
        <v>8</v>
      </c>
      <c r="F18" s="204" t="s">
        <v>9</v>
      </c>
      <c r="G18" s="202">
        <v>578</v>
      </c>
      <c r="H18" s="202">
        <v>525</v>
      </c>
      <c r="I18" s="49">
        <f>H18/G18</f>
        <v>0.9083044982698962</v>
      </c>
      <c r="J18" s="403"/>
      <c r="K18" s="202"/>
      <c r="L18" s="233" t="s">
        <v>200</v>
      </c>
      <c r="M18" s="405"/>
    </row>
    <row r="19" spans="1:13" s="138" customFormat="1" ht="12.75">
      <c r="A19" s="411"/>
      <c r="B19" s="406" t="s">
        <v>67</v>
      </c>
      <c r="C19" s="407"/>
      <c r="D19" s="407"/>
      <c r="E19" s="407"/>
      <c r="F19" s="407"/>
      <c r="G19" s="407"/>
      <c r="H19" s="28"/>
      <c r="I19" s="28"/>
      <c r="J19" s="28"/>
      <c r="K19" s="28"/>
      <c r="L19" s="28"/>
      <c r="M19" s="31"/>
    </row>
    <row r="20" spans="1:13" ht="41.25" customHeight="1">
      <c r="A20" s="411"/>
      <c r="B20" s="285" t="s">
        <v>56</v>
      </c>
      <c r="C20" s="354" t="s">
        <v>6</v>
      </c>
      <c r="D20" s="202" t="s">
        <v>7</v>
      </c>
      <c r="E20" s="202" t="s">
        <v>16</v>
      </c>
      <c r="F20" s="202" t="s">
        <v>51</v>
      </c>
      <c r="G20" s="202">
        <v>7200</v>
      </c>
      <c r="H20" s="202">
        <v>3960</v>
      </c>
      <c r="I20" s="49">
        <f>H20/G20</f>
        <v>0.55</v>
      </c>
      <c r="J20" s="402">
        <f>(I21+I20)/2</f>
        <v>0.77</v>
      </c>
      <c r="K20" s="228" t="s">
        <v>195</v>
      </c>
      <c r="L20" s="233" t="s">
        <v>199</v>
      </c>
      <c r="M20" s="404" t="s">
        <v>64</v>
      </c>
    </row>
    <row r="21" spans="1:13" ht="27" customHeight="1">
      <c r="A21" s="411"/>
      <c r="B21" s="286"/>
      <c r="C21" s="358"/>
      <c r="D21" s="202" t="s">
        <v>7</v>
      </c>
      <c r="E21" s="16" t="s">
        <v>8</v>
      </c>
      <c r="F21" s="204" t="s">
        <v>9</v>
      </c>
      <c r="G21" s="202">
        <v>100</v>
      </c>
      <c r="H21" s="202">
        <v>99</v>
      </c>
      <c r="I21" s="49">
        <f>H21/G21</f>
        <v>0.99</v>
      </c>
      <c r="J21" s="403"/>
      <c r="K21" s="202"/>
      <c r="L21" s="233" t="s">
        <v>200</v>
      </c>
      <c r="M21" s="405"/>
    </row>
    <row r="22" spans="1:13" ht="19.5" customHeight="1">
      <c r="A22" s="412"/>
      <c r="B22" s="406" t="s">
        <v>75</v>
      </c>
      <c r="C22" s="407"/>
      <c r="D22" s="407"/>
      <c r="E22" s="407"/>
      <c r="F22" s="407"/>
      <c r="G22" s="407"/>
      <c r="H22" s="28"/>
      <c r="I22" s="28"/>
      <c r="J22" s="28"/>
      <c r="K22" s="28"/>
      <c r="L22" s="28"/>
      <c r="M22" s="31"/>
    </row>
    <row r="23" spans="2:13" ht="38.25">
      <c r="B23" s="285" t="s">
        <v>56</v>
      </c>
      <c r="C23" s="354" t="s">
        <v>6</v>
      </c>
      <c r="D23" s="202" t="s">
        <v>7</v>
      </c>
      <c r="E23" s="202" t="s">
        <v>16</v>
      </c>
      <c r="F23" s="202" t="s">
        <v>51</v>
      </c>
      <c r="G23" s="202">
        <v>5544</v>
      </c>
      <c r="H23" s="202">
        <v>2880</v>
      </c>
      <c r="I23" s="49">
        <f>H23/G23</f>
        <v>0.5194805194805194</v>
      </c>
      <c r="J23" s="402">
        <f>(I24+I23)/2</f>
        <v>0.7272727272727273</v>
      </c>
      <c r="K23" s="228" t="s">
        <v>195</v>
      </c>
      <c r="L23" s="233" t="s">
        <v>199</v>
      </c>
      <c r="M23" s="404" t="s">
        <v>64</v>
      </c>
    </row>
    <row r="24" spans="2:13" ht="25.5">
      <c r="B24" s="286"/>
      <c r="C24" s="358"/>
      <c r="D24" s="202" t="s">
        <v>7</v>
      </c>
      <c r="E24" s="16" t="s">
        <v>8</v>
      </c>
      <c r="F24" s="204" t="s">
        <v>9</v>
      </c>
      <c r="G24" s="202">
        <v>77</v>
      </c>
      <c r="H24" s="202">
        <v>72</v>
      </c>
      <c r="I24" s="49">
        <f>H24/G24</f>
        <v>0.935064935064935</v>
      </c>
      <c r="J24" s="403"/>
      <c r="K24" s="202"/>
      <c r="L24" s="233" t="s">
        <v>200</v>
      </c>
      <c r="M24" s="405"/>
    </row>
    <row r="25" spans="2:13" ht="12.75">
      <c r="B25" s="262" t="s">
        <v>68</v>
      </c>
      <c r="C25" s="262"/>
      <c r="D25" s="262"/>
      <c r="E25" s="262"/>
      <c r="F25" s="262"/>
      <c r="G25" s="262"/>
      <c r="H25" s="262"/>
      <c r="I25" s="262"/>
      <c r="J25" s="262"/>
      <c r="K25" s="262"/>
      <c r="L25" s="262"/>
      <c r="M25" s="262"/>
    </row>
    <row r="26" spans="2:13" ht="25.5">
      <c r="B26" s="397" t="s">
        <v>70</v>
      </c>
      <c r="C26" s="354" t="s">
        <v>6</v>
      </c>
      <c r="D26" s="131" t="s">
        <v>7</v>
      </c>
      <c r="E26" s="131" t="s">
        <v>10</v>
      </c>
      <c r="F26" s="131" t="s">
        <v>28</v>
      </c>
      <c r="G26" s="131">
        <v>1440</v>
      </c>
      <c r="H26" s="131">
        <v>1440</v>
      </c>
      <c r="I26" s="49">
        <f>H26/G26</f>
        <v>1</v>
      </c>
      <c r="J26" s="419">
        <f>(I26+I27+I28)/3</f>
        <v>1</v>
      </c>
      <c r="K26" s="397" t="s">
        <v>195</v>
      </c>
      <c r="L26" s="285" t="s">
        <v>32</v>
      </c>
      <c r="M26" s="422" t="s">
        <v>194</v>
      </c>
    </row>
    <row r="27" spans="2:13" ht="25.5">
      <c r="B27" s="400"/>
      <c r="C27" s="415"/>
      <c r="D27" s="131" t="s">
        <v>7</v>
      </c>
      <c r="E27" s="131" t="s">
        <v>11</v>
      </c>
      <c r="F27" s="131" t="s">
        <v>29</v>
      </c>
      <c r="G27" s="131">
        <v>60</v>
      </c>
      <c r="H27" s="131">
        <v>60</v>
      </c>
      <c r="I27" s="49">
        <f>H27/G27</f>
        <v>1</v>
      </c>
      <c r="J27" s="420"/>
      <c r="K27" s="400"/>
      <c r="L27" s="331"/>
      <c r="M27" s="423"/>
    </row>
    <row r="28" spans="2:13" ht="25.5">
      <c r="B28" s="401"/>
      <c r="C28" s="358"/>
      <c r="D28" s="131" t="s">
        <v>7</v>
      </c>
      <c r="E28" s="131" t="s">
        <v>33</v>
      </c>
      <c r="F28" s="131" t="s">
        <v>9</v>
      </c>
      <c r="G28" s="131">
        <v>20</v>
      </c>
      <c r="H28" s="131">
        <v>20</v>
      </c>
      <c r="I28" s="49">
        <f>H28/G28</f>
        <v>1</v>
      </c>
      <c r="J28" s="421"/>
      <c r="K28" s="401"/>
      <c r="L28" s="286"/>
      <c r="M28" s="424"/>
    </row>
    <row r="29" spans="2:13" ht="12.75">
      <c r="B29" s="262" t="s">
        <v>168</v>
      </c>
      <c r="C29" s="262"/>
      <c r="D29" s="262"/>
      <c r="E29" s="262"/>
      <c r="F29" s="262"/>
      <c r="G29" s="262"/>
      <c r="H29" s="262"/>
      <c r="I29" s="262"/>
      <c r="J29" s="262"/>
      <c r="K29" s="262"/>
      <c r="L29" s="262"/>
      <c r="M29" s="262"/>
    </row>
    <row r="30" spans="2:13" ht="25.5">
      <c r="B30" s="397" t="s">
        <v>70</v>
      </c>
      <c r="C30" s="354" t="s">
        <v>6</v>
      </c>
      <c r="D30" s="202" t="s">
        <v>7</v>
      </c>
      <c r="E30" s="202" t="s">
        <v>10</v>
      </c>
      <c r="F30" s="202" t="s">
        <v>28</v>
      </c>
      <c r="G30" s="202">
        <v>1000</v>
      </c>
      <c r="H30" s="202">
        <v>1000</v>
      </c>
      <c r="I30" s="49">
        <f>H30/G30</f>
        <v>1</v>
      </c>
      <c r="J30" s="296">
        <f>(I30+I31+I32)/3</f>
        <v>1</v>
      </c>
      <c r="K30" s="397" t="s">
        <v>195</v>
      </c>
      <c r="L30" s="285" t="s">
        <v>32</v>
      </c>
      <c r="M30" s="422" t="s">
        <v>194</v>
      </c>
    </row>
    <row r="31" spans="2:13" ht="25.5">
      <c r="B31" s="400"/>
      <c r="C31" s="415"/>
      <c r="D31" s="202" t="s">
        <v>7</v>
      </c>
      <c r="E31" s="202" t="s">
        <v>11</v>
      </c>
      <c r="F31" s="202" t="s">
        <v>29</v>
      </c>
      <c r="G31" s="202">
        <v>125</v>
      </c>
      <c r="H31" s="202">
        <v>125</v>
      </c>
      <c r="I31" s="49">
        <f>H31/G31</f>
        <v>1</v>
      </c>
      <c r="J31" s="297"/>
      <c r="K31" s="400"/>
      <c r="L31" s="331"/>
      <c r="M31" s="423"/>
    </row>
    <row r="32" spans="1:13" ht="25.5">
      <c r="A32" s="221"/>
      <c r="B32" s="401"/>
      <c r="C32" s="358"/>
      <c r="D32" s="202" t="s">
        <v>7</v>
      </c>
      <c r="E32" s="202" t="s">
        <v>33</v>
      </c>
      <c r="F32" s="202" t="s">
        <v>9</v>
      </c>
      <c r="G32" s="202">
        <v>125</v>
      </c>
      <c r="H32" s="202">
        <v>125</v>
      </c>
      <c r="I32" s="49">
        <f>H32/G32</f>
        <v>1</v>
      </c>
      <c r="J32" s="322"/>
      <c r="K32" s="401"/>
      <c r="L32" s="286"/>
      <c r="M32" s="424"/>
    </row>
    <row r="33" ht="12.75">
      <c r="B33" s="138" t="s">
        <v>140</v>
      </c>
    </row>
  </sheetData>
  <sheetProtection/>
  <mergeCells count="49">
    <mergeCell ref="B22:G22"/>
    <mergeCell ref="J23:J24"/>
    <mergeCell ref="M23:M24"/>
    <mergeCell ref="B29:M29"/>
    <mergeCell ref="B30:B32"/>
    <mergeCell ref="C30:C32"/>
    <mergeCell ref="J30:J32"/>
    <mergeCell ref="K30:K32"/>
    <mergeCell ref="L30:L32"/>
    <mergeCell ref="M30:M32"/>
    <mergeCell ref="M17:M18"/>
    <mergeCell ref="B19:G19"/>
    <mergeCell ref="B20:B21"/>
    <mergeCell ref="C20:C21"/>
    <mergeCell ref="J20:J21"/>
    <mergeCell ref="M20:M21"/>
    <mergeCell ref="B26:B28"/>
    <mergeCell ref="C26:C28"/>
    <mergeCell ref="J26:J28"/>
    <mergeCell ref="K26:K28"/>
    <mergeCell ref="L26:L28"/>
    <mergeCell ref="M26:M28"/>
    <mergeCell ref="B23:B24"/>
    <mergeCell ref="C23:C24"/>
    <mergeCell ref="B25:M25"/>
    <mergeCell ref="B13:B14"/>
    <mergeCell ref="C13:C14"/>
    <mergeCell ref="J13:J14"/>
    <mergeCell ref="M13:M14"/>
    <mergeCell ref="B15:M15"/>
    <mergeCell ref="B16:M16"/>
    <mergeCell ref="J17:J18"/>
    <mergeCell ref="A4:A22"/>
    <mergeCell ref="B4:M4"/>
    <mergeCell ref="B5:M5"/>
    <mergeCell ref="B6:M6"/>
    <mergeCell ref="B7:B8"/>
    <mergeCell ref="C7:C8"/>
    <mergeCell ref="B17:B18"/>
    <mergeCell ref="C17:C18"/>
    <mergeCell ref="B9:G9"/>
    <mergeCell ref="B10:B11"/>
    <mergeCell ref="J7:J8"/>
    <mergeCell ref="M7:M8"/>
    <mergeCell ref="M10:M11"/>
    <mergeCell ref="B12:G12"/>
    <mergeCell ref="B1:M1"/>
    <mergeCell ref="C10:C11"/>
    <mergeCell ref="J10:J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6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M20"/>
  <sheetViews>
    <sheetView tabSelected="1" zoomScalePageLayoutView="0" workbookViewId="0" topLeftCell="A13">
      <selection activeCell="B18" sqref="B18:M18"/>
    </sheetView>
  </sheetViews>
  <sheetFormatPr defaultColWidth="9.140625" defaultRowHeight="12.75"/>
  <cols>
    <col min="1" max="1" width="9.7109375" style="0" customWidth="1"/>
    <col min="2" max="2" width="15.8515625" style="0" customWidth="1"/>
    <col min="4" max="4" width="10.421875" style="0" customWidth="1"/>
    <col min="5" max="5" width="10.00390625" style="0" customWidth="1"/>
    <col min="6" max="6" width="9.8515625" style="0" customWidth="1"/>
    <col min="10" max="10" width="11.28125" style="0" customWidth="1"/>
    <col min="12" max="12" width="11.28125" style="0" customWidth="1"/>
    <col min="13" max="13" width="10.00390625" style="0" customWidth="1"/>
  </cols>
  <sheetData>
    <row r="1" spans="1:13" ht="18.75" customHeight="1">
      <c r="A1" s="428" t="s">
        <v>202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</row>
    <row r="2" spans="1:13" ht="126" customHeight="1">
      <c r="A2" s="5" t="s">
        <v>170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14</v>
      </c>
      <c r="H2" s="5" t="s">
        <v>15</v>
      </c>
      <c r="I2" s="5" t="s">
        <v>20</v>
      </c>
      <c r="J2" s="5" t="s">
        <v>21</v>
      </c>
      <c r="K2" s="5" t="s">
        <v>5</v>
      </c>
      <c r="L2" s="5" t="s">
        <v>12</v>
      </c>
      <c r="M2" s="5" t="s">
        <v>19</v>
      </c>
    </row>
    <row r="3" spans="1:13" ht="12.75">
      <c r="A3" s="29">
        <v>1</v>
      </c>
      <c r="B3" s="29">
        <v>2</v>
      </c>
      <c r="C3" s="29">
        <v>3</v>
      </c>
      <c r="D3" s="29">
        <v>4</v>
      </c>
      <c r="E3" s="29">
        <v>5</v>
      </c>
      <c r="F3" s="29">
        <v>6</v>
      </c>
      <c r="G3" s="29">
        <v>7</v>
      </c>
      <c r="H3" s="29">
        <v>8</v>
      </c>
      <c r="I3" s="29">
        <v>9</v>
      </c>
      <c r="J3" s="29">
        <v>10</v>
      </c>
      <c r="K3" s="29">
        <v>11</v>
      </c>
      <c r="L3" s="30">
        <v>14</v>
      </c>
      <c r="M3" s="29">
        <v>15</v>
      </c>
    </row>
    <row r="4" spans="1:13" ht="12.75">
      <c r="A4" s="410" t="s">
        <v>173</v>
      </c>
      <c r="B4" s="396" t="s">
        <v>65</v>
      </c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</row>
    <row r="5" spans="1:13" ht="12.75">
      <c r="A5" s="411"/>
      <c r="B5" s="262" t="s">
        <v>66</v>
      </c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</row>
    <row r="6" spans="1:13" ht="12.75">
      <c r="A6" s="411"/>
      <c r="B6" s="396" t="s">
        <v>174</v>
      </c>
      <c r="C6" s="396"/>
      <c r="D6" s="396"/>
      <c r="E6" s="396"/>
      <c r="F6" s="396"/>
      <c r="G6" s="396"/>
      <c r="H6" s="396"/>
      <c r="I6" s="396"/>
      <c r="J6" s="396"/>
      <c r="K6" s="396"/>
      <c r="L6" s="396"/>
      <c r="M6" s="396"/>
    </row>
    <row r="7" spans="1:13" ht="38.25">
      <c r="A7" s="411"/>
      <c r="B7" s="285" t="s">
        <v>56</v>
      </c>
      <c r="C7" s="200" t="s">
        <v>6</v>
      </c>
      <c r="D7" s="202" t="s">
        <v>7</v>
      </c>
      <c r="E7" s="202" t="s">
        <v>16</v>
      </c>
      <c r="F7" s="202" t="s">
        <v>51</v>
      </c>
      <c r="G7" s="202">
        <v>6624</v>
      </c>
      <c r="H7" s="202">
        <v>3680</v>
      </c>
      <c r="I7" s="49">
        <f>H7/G7</f>
        <v>0.5555555555555556</v>
      </c>
      <c r="J7" s="402">
        <f>(I8+I7)/2</f>
        <v>0.7777777777777778</v>
      </c>
      <c r="K7" s="427" t="s">
        <v>195</v>
      </c>
      <c r="L7" s="429" t="s">
        <v>175</v>
      </c>
      <c r="M7" s="425" t="s">
        <v>188</v>
      </c>
    </row>
    <row r="8" spans="1:13" ht="38.25">
      <c r="A8" s="411"/>
      <c r="B8" s="286"/>
      <c r="C8" s="201"/>
      <c r="D8" s="202" t="s">
        <v>7</v>
      </c>
      <c r="E8" s="16" t="s">
        <v>8</v>
      </c>
      <c r="F8" s="204" t="s">
        <v>9</v>
      </c>
      <c r="G8" s="202">
        <v>78</v>
      </c>
      <c r="H8" s="202">
        <v>78</v>
      </c>
      <c r="I8" s="49">
        <f>H8/G8</f>
        <v>1</v>
      </c>
      <c r="J8" s="403"/>
      <c r="K8" s="286"/>
      <c r="L8" s="430"/>
      <c r="M8" s="426"/>
    </row>
    <row r="9" spans="1:13" ht="12.75">
      <c r="A9" s="411"/>
      <c r="B9" s="406" t="s">
        <v>176</v>
      </c>
      <c r="C9" s="407"/>
      <c r="D9" s="407"/>
      <c r="E9" s="407"/>
      <c r="F9" s="407"/>
      <c r="G9" s="407"/>
      <c r="H9" s="407"/>
      <c r="I9" s="407"/>
      <c r="J9" s="407"/>
      <c r="K9" s="407"/>
      <c r="L9" s="407"/>
      <c r="M9" s="408"/>
    </row>
    <row r="10" spans="1:13" ht="38.25" customHeight="1">
      <c r="A10" s="411"/>
      <c r="B10" s="285" t="s">
        <v>56</v>
      </c>
      <c r="C10" s="354" t="s">
        <v>6</v>
      </c>
      <c r="D10" s="202" t="s">
        <v>7</v>
      </c>
      <c r="E10" s="202" t="s">
        <v>16</v>
      </c>
      <c r="F10" s="202" t="s">
        <v>51</v>
      </c>
      <c r="G10" s="202">
        <v>2880</v>
      </c>
      <c r="H10" s="202">
        <v>1600</v>
      </c>
      <c r="I10" s="49">
        <f>H10/G10</f>
        <v>0.5555555555555556</v>
      </c>
      <c r="J10" s="402">
        <f>(I11+I10)/2</f>
        <v>0.7777777777777778</v>
      </c>
      <c r="K10" s="155" t="s">
        <v>195</v>
      </c>
      <c r="L10" s="429" t="s">
        <v>175</v>
      </c>
      <c r="M10" s="425" t="s">
        <v>188</v>
      </c>
    </row>
    <row r="11" spans="1:13" ht="38.25">
      <c r="A11" s="411"/>
      <c r="B11" s="286"/>
      <c r="C11" s="358"/>
      <c r="D11" s="202" t="s">
        <v>7</v>
      </c>
      <c r="E11" s="16" t="s">
        <v>8</v>
      </c>
      <c r="F11" s="204" t="s">
        <v>9</v>
      </c>
      <c r="G11" s="202">
        <v>30</v>
      </c>
      <c r="H11" s="202">
        <v>30</v>
      </c>
      <c r="I11" s="49">
        <f>H11/G11</f>
        <v>1</v>
      </c>
      <c r="J11" s="403"/>
      <c r="K11" s="155"/>
      <c r="L11" s="430"/>
      <c r="M11" s="426"/>
    </row>
    <row r="12" spans="1:13" ht="12.75" customHeight="1">
      <c r="A12" s="411"/>
      <c r="B12" s="262" t="s">
        <v>177</v>
      </c>
      <c r="C12" s="262"/>
      <c r="D12" s="262"/>
      <c r="E12" s="262"/>
      <c r="F12" s="262"/>
      <c r="G12" s="262"/>
      <c r="H12" s="262"/>
      <c r="I12" s="262"/>
      <c r="J12" s="262"/>
      <c r="K12" s="262"/>
      <c r="L12" s="262"/>
      <c r="M12" s="262"/>
    </row>
    <row r="13" spans="1:13" ht="75.75" customHeight="1">
      <c r="A13" s="411"/>
      <c r="B13" s="200" t="s">
        <v>178</v>
      </c>
      <c r="C13" s="200" t="s">
        <v>6</v>
      </c>
      <c r="D13" s="202" t="s">
        <v>7</v>
      </c>
      <c r="E13" s="202" t="s">
        <v>33</v>
      </c>
      <c r="F13" s="202" t="s">
        <v>179</v>
      </c>
      <c r="G13" s="202">
        <v>400</v>
      </c>
      <c r="H13" s="202">
        <v>267</v>
      </c>
      <c r="I13" s="49">
        <f>H13/G13</f>
        <v>0.6675</v>
      </c>
      <c r="J13" s="222">
        <f>I13</f>
        <v>0.6675</v>
      </c>
      <c r="K13" s="155" t="s">
        <v>195</v>
      </c>
      <c r="L13" s="223" t="s">
        <v>175</v>
      </c>
      <c r="M13" s="155" t="s">
        <v>188</v>
      </c>
    </row>
    <row r="14" spans="1:13" ht="12.75">
      <c r="A14" s="411"/>
      <c r="B14" s="262" t="s">
        <v>180</v>
      </c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262"/>
    </row>
    <row r="15" spans="1:13" ht="84" customHeight="1">
      <c r="A15" s="412"/>
      <c r="B15" s="200" t="s">
        <v>182</v>
      </c>
      <c r="C15" s="200" t="s">
        <v>6</v>
      </c>
      <c r="D15" s="202" t="s">
        <v>7</v>
      </c>
      <c r="E15" s="202" t="s">
        <v>33</v>
      </c>
      <c r="F15" s="202" t="s">
        <v>179</v>
      </c>
      <c r="G15" s="202">
        <v>120</v>
      </c>
      <c r="H15" s="202">
        <v>72</v>
      </c>
      <c r="I15" s="49">
        <f>H15/G15</f>
        <v>0.6</v>
      </c>
      <c r="J15" s="222">
        <f>I15</f>
        <v>0.6</v>
      </c>
      <c r="K15" s="155" t="s">
        <v>195</v>
      </c>
      <c r="L15" s="223" t="s">
        <v>175</v>
      </c>
      <c r="M15" s="155" t="s">
        <v>188</v>
      </c>
    </row>
    <row r="16" spans="2:13" ht="12.75" customHeight="1">
      <c r="B16" s="262" t="s">
        <v>181</v>
      </c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</row>
    <row r="17" spans="2:13" ht="89.25">
      <c r="B17" s="200" t="s">
        <v>183</v>
      </c>
      <c r="C17" s="200" t="s">
        <v>6</v>
      </c>
      <c r="D17" s="202" t="s">
        <v>7</v>
      </c>
      <c r="E17" s="202" t="s">
        <v>33</v>
      </c>
      <c r="F17" s="202" t="s">
        <v>179</v>
      </c>
      <c r="G17" s="202">
        <v>80</v>
      </c>
      <c r="H17" s="202">
        <v>73</v>
      </c>
      <c r="I17" s="49">
        <f>H17/G17</f>
        <v>0.9125</v>
      </c>
      <c r="J17" s="222">
        <f>I17</f>
        <v>0.9125</v>
      </c>
      <c r="K17" s="155"/>
      <c r="L17" s="223" t="s">
        <v>175</v>
      </c>
      <c r="M17" s="155" t="s">
        <v>186</v>
      </c>
    </row>
    <row r="18" spans="2:13" ht="29.25" customHeight="1">
      <c r="B18" s="262" t="s">
        <v>184</v>
      </c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M18" s="262"/>
    </row>
    <row r="19" spans="1:13" ht="120" customHeight="1">
      <c r="A19" s="220"/>
      <c r="B19" s="202" t="s">
        <v>185</v>
      </c>
      <c r="C19" s="202" t="s">
        <v>6</v>
      </c>
      <c r="D19" s="202" t="s">
        <v>7</v>
      </c>
      <c r="E19" s="202" t="s">
        <v>33</v>
      </c>
      <c r="F19" s="202" t="s">
        <v>179</v>
      </c>
      <c r="G19" s="202">
        <v>300</v>
      </c>
      <c r="H19" s="202">
        <v>147</v>
      </c>
      <c r="I19" s="49">
        <f>H19/G19</f>
        <v>0.49</v>
      </c>
      <c r="J19" s="224">
        <f>I19</f>
        <v>0.49</v>
      </c>
      <c r="K19" s="155" t="s">
        <v>195</v>
      </c>
      <c r="L19" s="223" t="s">
        <v>175</v>
      </c>
      <c r="M19" s="155" t="s">
        <v>188</v>
      </c>
    </row>
    <row r="20" ht="12.75">
      <c r="B20" s="138" t="s">
        <v>140</v>
      </c>
    </row>
    <row r="22" ht="12.75" customHeight="1"/>
    <row r="23" ht="63.75" customHeight="1"/>
  </sheetData>
  <sheetProtection/>
  <mergeCells count="20">
    <mergeCell ref="A1:M1"/>
    <mergeCell ref="L7:L8"/>
    <mergeCell ref="L10:L11"/>
    <mergeCell ref="J7:J8"/>
    <mergeCell ref="M7:M8"/>
    <mergeCell ref="B9:M9"/>
    <mergeCell ref="A4:A15"/>
    <mergeCell ref="B4:M4"/>
    <mergeCell ref="B5:M5"/>
    <mergeCell ref="B6:M6"/>
    <mergeCell ref="B18:M18"/>
    <mergeCell ref="B12:M12"/>
    <mergeCell ref="C10:C11"/>
    <mergeCell ref="J10:J11"/>
    <mergeCell ref="M10:M11"/>
    <mergeCell ref="B7:B8"/>
    <mergeCell ref="B16:M16"/>
    <mergeCell ref="B14:M14"/>
    <mergeCell ref="K7:K8"/>
    <mergeCell ref="B10:B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P28"/>
  <sheetViews>
    <sheetView zoomScale="110" zoomScaleNormal="110" zoomScaleSheetLayoutView="100" zoomScalePageLayoutView="25" workbookViewId="0" topLeftCell="A1">
      <selection activeCell="M22" sqref="M22"/>
    </sheetView>
  </sheetViews>
  <sheetFormatPr defaultColWidth="9.140625" defaultRowHeight="12.75"/>
  <cols>
    <col min="1" max="1" width="6.140625" style="0" customWidth="1"/>
    <col min="2" max="2" width="22.140625" style="2" customWidth="1"/>
    <col min="3" max="3" width="8.00390625" style="2" customWidth="1"/>
    <col min="4" max="4" width="10.7109375" style="2" customWidth="1"/>
    <col min="5" max="5" width="12.28125" style="2" customWidth="1"/>
    <col min="6" max="6" width="10.140625" style="2" customWidth="1"/>
    <col min="7" max="7" width="9.00390625" style="7" customWidth="1"/>
    <col min="8" max="8" width="10.28125" style="7" customWidth="1"/>
    <col min="9" max="9" width="10.28125" style="103" customWidth="1"/>
    <col min="10" max="10" width="10.28125" style="7" customWidth="1"/>
    <col min="11" max="11" width="15.7109375" style="22" customWidth="1"/>
    <col min="12" max="12" width="15.28125" style="6" customWidth="1"/>
    <col min="13" max="13" width="15.00390625" style="6" customWidth="1"/>
  </cols>
  <sheetData>
    <row r="1" spans="2:13" ht="25.5" customHeight="1">
      <c r="B1" s="266" t="s">
        <v>202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</row>
    <row r="2" spans="1:13" s="8" customFormat="1" ht="125.25" customHeight="1">
      <c r="A2" s="5" t="s">
        <v>95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14</v>
      </c>
      <c r="H2" s="17" t="s">
        <v>15</v>
      </c>
      <c r="I2" s="100" t="s">
        <v>20</v>
      </c>
      <c r="J2" s="17" t="s">
        <v>21</v>
      </c>
      <c r="K2" s="17" t="s">
        <v>5</v>
      </c>
      <c r="L2" s="19" t="s">
        <v>12</v>
      </c>
      <c r="M2" s="5" t="s">
        <v>19</v>
      </c>
    </row>
    <row r="3" spans="1:13" s="9" customFormat="1" ht="15" customHeight="1">
      <c r="A3" s="13">
        <v>1</v>
      </c>
      <c r="B3" s="13">
        <v>2</v>
      </c>
      <c r="C3" s="13">
        <v>3</v>
      </c>
      <c r="D3" s="13">
        <v>4</v>
      </c>
      <c r="E3" s="13">
        <v>5</v>
      </c>
      <c r="F3" s="4">
        <v>6</v>
      </c>
      <c r="G3" s="4">
        <v>7</v>
      </c>
      <c r="H3" s="18">
        <v>8</v>
      </c>
      <c r="I3" s="101">
        <v>9</v>
      </c>
      <c r="J3" s="18">
        <v>10</v>
      </c>
      <c r="K3" s="4">
        <v>11</v>
      </c>
      <c r="L3" s="20">
        <v>12</v>
      </c>
      <c r="M3" s="4">
        <v>13</v>
      </c>
    </row>
    <row r="4" spans="1:13" s="1" customFormat="1" ht="15" customHeight="1">
      <c r="A4" s="312" t="s">
        <v>94</v>
      </c>
      <c r="B4" s="111" t="s">
        <v>18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4"/>
    </row>
    <row r="5" spans="1:13" s="25" customFormat="1" ht="12.75">
      <c r="A5" s="313"/>
      <c r="B5" s="121" t="s">
        <v>90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4"/>
    </row>
    <row r="6" spans="1:13" s="25" customFormat="1" ht="12.75">
      <c r="A6" s="313"/>
      <c r="B6" s="121" t="s">
        <v>26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4"/>
    </row>
    <row r="7" spans="1:13" ht="54.75" customHeight="1">
      <c r="A7" s="313"/>
      <c r="B7" s="115" t="s">
        <v>35</v>
      </c>
      <c r="C7" s="90" t="s">
        <v>6</v>
      </c>
      <c r="D7" s="116" t="s">
        <v>7</v>
      </c>
      <c r="E7" s="116" t="s">
        <v>8</v>
      </c>
      <c r="F7" s="90" t="s">
        <v>9</v>
      </c>
      <c r="G7" s="90">
        <v>241</v>
      </c>
      <c r="H7" s="90">
        <v>227</v>
      </c>
      <c r="I7" s="102">
        <f>H7/G7</f>
        <v>0.941908713692946</v>
      </c>
      <c r="J7" s="104">
        <f>I7</f>
        <v>0.941908713692946</v>
      </c>
      <c r="K7" s="105"/>
      <c r="L7" s="105" t="s">
        <v>13</v>
      </c>
      <c r="M7" s="106" t="s">
        <v>186</v>
      </c>
    </row>
    <row r="8" spans="1:13" ht="18" customHeight="1">
      <c r="A8" s="154"/>
      <c r="B8" s="314" t="s">
        <v>31</v>
      </c>
      <c r="C8" s="315"/>
      <c r="D8" s="315"/>
      <c r="E8" s="315"/>
      <c r="F8" s="315"/>
      <c r="G8" s="315"/>
      <c r="H8" s="315"/>
      <c r="I8" s="315"/>
      <c r="J8" s="315"/>
      <c r="K8" s="315"/>
      <c r="L8" s="315"/>
      <c r="M8" s="316"/>
    </row>
    <row r="9" spans="1:13" ht="56.25" customHeight="1">
      <c r="A9" s="154"/>
      <c r="B9" s="169" t="s">
        <v>35</v>
      </c>
      <c r="C9" s="90" t="s">
        <v>6</v>
      </c>
      <c r="D9" s="116" t="s">
        <v>7</v>
      </c>
      <c r="E9" s="116" t="s">
        <v>8</v>
      </c>
      <c r="F9" s="90" t="s">
        <v>9</v>
      </c>
      <c r="G9" s="112">
        <v>1</v>
      </c>
      <c r="H9" s="112">
        <v>2</v>
      </c>
      <c r="I9" s="102">
        <v>1.1</v>
      </c>
      <c r="J9" s="102">
        <f>I9</f>
        <v>1.1</v>
      </c>
      <c r="K9" s="112"/>
      <c r="L9" s="105" t="s">
        <v>13</v>
      </c>
      <c r="M9" s="104" t="s">
        <v>187</v>
      </c>
    </row>
    <row r="10" spans="1:13" ht="16.5" customHeight="1">
      <c r="A10" s="154"/>
      <c r="B10" s="303" t="s">
        <v>54</v>
      </c>
      <c r="C10" s="303"/>
      <c r="D10" s="303"/>
      <c r="E10" s="303"/>
      <c r="F10" s="303"/>
      <c r="G10" s="303"/>
      <c r="H10" s="303"/>
      <c r="I10" s="303"/>
      <c r="J10" s="303"/>
      <c r="K10" s="303"/>
      <c r="L10" s="303"/>
      <c r="M10" s="303"/>
    </row>
    <row r="11" spans="1:13" ht="20.25" customHeight="1">
      <c r="A11" s="154"/>
      <c r="B11" s="304" t="s">
        <v>97</v>
      </c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</row>
    <row r="12" spans="1:13" ht="64.5" customHeight="1">
      <c r="A12" s="23"/>
      <c r="B12" s="107" t="s">
        <v>39</v>
      </c>
      <c r="C12" s="107" t="s">
        <v>6</v>
      </c>
      <c r="D12" s="144" t="s">
        <v>7</v>
      </c>
      <c r="E12" s="145" t="s">
        <v>8</v>
      </c>
      <c r="F12" s="171" t="s">
        <v>9</v>
      </c>
      <c r="G12" s="107">
        <v>1</v>
      </c>
      <c r="H12" s="107">
        <v>0</v>
      </c>
      <c r="I12" s="260">
        <f>H12/G12</f>
        <v>0</v>
      </c>
      <c r="J12" s="122">
        <f>I12</f>
        <v>0</v>
      </c>
      <c r="K12" s="107"/>
      <c r="L12" s="145" t="s">
        <v>13</v>
      </c>
      <c r="M12" s="257" t="s">
        <v>188</v>
      </c>
    </row>
    <row r="13" spans="1:13" s="27" customFormat="1" ht="40.5" customHeight="1">
      <c r="A13" s="26"/>
      <c r="B13" s="279" t="s">
        <v>98</v>
      </c>
      <c r="C13" s="280"/>
      <c r="D13" s="280"/>
      <c r="E13" s="280"/>
      <c r="F13" s="280"/>
      <c r="G13" s="280"/>
      <c r="H13" s="280"/>
      <c r="I13" s="280"/>
      <c r="J13" s="280"/>
      <c r="K13" s="280"/>
      <c r="L13" s="280"/>
      <c r="M13" s="281"/>
    </row>
    <row r="14" spans="1:13" ht="108" customHeight="1">
      <c r="A14" s="23"/>
      <c r="B14" s="107" t="s">
        <v>39</v>
      </c>
      <c r="C14" s="107" t="s">
        <v>6</v>
      </c>
      <c r="D14" s="144" t="s">
        <v>7</v>
      </c>
      <c r="E14" s="145" t="s">
        <v>8</v>
      </c>
      <c r="F14" s="171" t="s">
        <v>9</v>
      </c>
      <c r="G14" s="173">
        <v>260</v>
      </c>
      <c r="H14" s="173">
        <v>261</v>
      </c>
      <c r="I14" s="174">
        <f>H14/G14</f>
        <v>1.0038461538461538</v>
      </c>
      <c r="J14" s="174">
        <f>I14</f>
        <v>1.0038461538461538</v>
      </c>
      <c r="K14" s="170"/>
      <c r="L14" s="145" t="s">
        <v>13</v>
      </c>
      <c r="M14" s="104" t="s">
        <v>187</v>
      </c>
    </row>
    <row r="15" spans="1:13" ht="24.75" customHeight="1">
      <c r="A15" s="23"/>
      <c r="B15" s="305" t="s">
        <v>156</v>
      </c>
      <c r="C15" s="306"/>
      <c r="D15" s="306"/>
      <c r="E15" s="306"/>
      <c r="F15" s="306"/>
      <c r="G15" s="306"/>
      <c r="H15" s="306"/>
      <c r="I15" s="306"/>
      <c r="J15" s="306"/>
      <c r="K15" s="306"/>
      <c r="L15" s="306"/>
      <c r="M15" s="307"/>
    </row>
    <row r="16" spans="1:13" ht="26.25" customHeight="1">
      <c r="A16" s="23"/>
      <c r="B16" s="305" t="s">
        <v>97</v>
      </c>
      <c r="C16" s="306"/>
      <c r="D16" s="306"/>
      <c r="E16" s="306"/>
      <c r="F16" s="306"/>
      <c r="G16" s="306"/>
      <c r="H16" s="306"/>
      <c r="I16" s="306"/>
      <c r="J16" s="306"/>
      <c r="K16" s="306"/>
      <c r="L16" s="306"/>
      <c r="M16" s="307"/>
    </row>
    <row r="17" spans="1:13" ht="57.75" customHeight="1">
      <c r="A17" s="23"/>
      <c r="B17" s="107" t="s">
        <v>41</v>
      </c>
      <c r="C17" s="107" t="s">
        <v>6</v>
      </c>
      <c r="D17" s="109" t="s">
        <v>7</v>
      </c>
      <c r="E17" s="105" t="s">
        <v>8</v>
      </c>
      <c r="F17" s="108" t="s">
        <v>9</v>
      </c>
      <c r="G17" s="245">
        <v>1</v>
      </c>
      <c r="H17" s="245">
        <v>1</v>
      </c>
      <c r="I17" s="102">
        <f>H17/G17</f>
        <v>1</v>
      </c>
      <c r="J17" s="110">
        <f>I17</f>
        <v>1</v>
      </c>
      <c r="K17" s="105"/>
      <c r="L17" s="105" t="s">
        <v>13</v>
      </c>
      <c r="M17" s="257" t="s">
        <v>187</v>
      </c>
    </row>
    <row r="18" spans="1:13" ht="34.5" customHeight="1">
      <c r="A18" s="23"/>
      <c r="B18" s="279" t="s">
        <v>98</v>
      </c>
      <c r="C18" s="280"/>
      <c r="D18" s="280"/>
      <c r="E18" s="280"/>
      <c r="F18" s="280"/>
      <c r="G18" s="280"/>
      <c r="H18" s="280"/>
      <c r="I18" s="280"/>
      <c r="J18" s="280"/>
      <c r="K18" s="280"/>
      <c r="L18" s="280"/>
      <c r="M18" s="281"/>
    </row>
    <row r="19" spans="1:13" s="27" customFormat="1" ht="54.75" customHeight="1">
      <c r="A19" s="26"/>
      <c r="B19" s="107" t="s">
        <v>41</v>
      </c>
      <c r="C19" s="107" t="s">
        <v>6</v>
      </c>
      <c r="D19" s="155" t="s">
        <v>7</v>
      </c>
      <c r="E19" s="105" t="s">
        <v>8</v>
      </c>
      <c r="F19" s="108" t="s">
        <v>9</v>
      </c>
      <c r="G19" s="173">
        <v>78</v>
      </c>
      <c r="H19" s="173">
        <v>78</v>
      </c>
      <c r="I19" s="174">
        <f>H19/G19</f>
        <v>1</v>
      </c>
      <c r="J19" s="174">
        <f>I19</f>
        <v>1</v>
      </c>
      <c r="K19" s="170"/>
      <c r="L19" s="105" t="s">
        <v>13</v>
      </c>
      <c r="M19" s="104" t="s">
        <v>187</v>
      </c>
    </row>
    <row r="20" spans="1:13" s="27" customFormat="1" ht="19.5" customHeight="1">
      <c r="A20" s="26"/>
      <c r="B20" s="304" t="s">
        <v>99</v>
      </c>
      <c r="C20" s="304"/>
      <c r="D20" s="304"/>
      <c r="E20" s="304"/>
      <c r="F20" s="304"/>
      <c r="G20" s="304"/>
      <c r="H20" s="304"/>
      <c r="I20" s="304"/>
      <c r="J20" s="304"/>
      <c r="K20" s="304"/>
      <c r="L20" s="304"/>
      <c r="M20" s="304"/>
    </row>
    <row r="21" spans="1:13" s="27" customFormat="1" ht="24" customHeight="1">
      <c r="A21" s="26"/>
      <c r="B21" s="300" t="s">
        <v>46</v>
      </c>
      <c r="C21" s="301"/>
      <c r="D21" s="301"/>
      <c r="E21" s="301"/>
      <c r="F21" s="301"/>
      <c r="G21" s="301"/>
      <c r="H21" s="301"/>
      <c r="I21" s="301"/>
      <c r="J21" s="301"/>
      <c r="K21" s="301"/>
      <c r="L21" s="301"/>
      <c r="M21" s="302"/>
    </row>
    <row r="22" spans="1:13" s="27" customFormat="1" ht="36">
      <c r="A22" s="26"/>
      <c r="B22" s="310" t="s">
        <v>56</v>
      </c>
      <c r="C22" s="308" t="s">
        <v>6</v>
      </c>
      <c r="D22" s="155" t="s">
        <v>7</v>
      </c>
      <c r="E22" s="155" t="s">
        <v>16</v>
      </c>
      <c r="F22" s="108" t="s">
        <v>28</v>
      </c>
      <c r="G22" s="155">
        <v>249789</v>
      </c>
      <c r="H22" s="155">
        <v>135600</v>
      </c>
      <c r="I22" s="175">
        <f>H22/G22</f>
        <v>0.5428581722974191</v>
      </c>
      <c r="J22" s="317">
        <f>(I22+I23)/2</f>
        <v>0.7714290861487095</v>
      </c>
      <c r="K22" s="105" t="s">
        <v>44</v>
      </c>
      <c r="L22" s="155" t="s">
        <v>45</v>
      </c>
      <c r="M22" s="175" t="s">
        <v>190</v>
      </c>
    </row>
    <row r="23" spans="1:13" ht="36" customHeight="1">
      <c r="A23" s="214"/>
      <c r="B23" s="311"/>
      <c r="C23" s="309"/>
      <c r="D23" s="155" t="s">
        <v>7</v>
      </c>
      <c r="E23" s="155" t="s">
        <v>8</v>
      </c>
      <c r="F23" s="108" t="s">
        <v>9</v>
      </c>
      <c r="G23" s="155">
        <v>755</v>
      </c>
      <c r="H23" s="155">
        <v>755</v>
      </c>
      <c r="I23" s="175">
        <f>H23/G23</f>
        <v>1</v>
      </c>
      <c r="J23" s="318"/>
      <c r="K23" s="176"/>
      <c r="L23" s="105" t="s">
        <v>13</v>
      </c>
      <c r="M23" s="176"/>
    </row>
    <row r="24" spans="1:13" ht="36" customHeight="1">
      <c r="A24" s="23"/>
      <c r="B24" s="138" t="s">
        <v>196</v>
      </c>
      <c r="C24"/>
      <c r="D24"/>
      <c r="E24"/>
      <c r="F24"/>
      <c r="G24"/>
      <c r="H24"/>
      <c r="I24"/>
      <c r="J24"/>
      <c r="K24"/>
      <c r="L24"/>
      <c r="M24"/>
    </row>
    <row r="25" spans="1:16" ht="30.75" customHeight="1">
      <c r="A25" s="23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P25" s="138" t="s">
        <v>100</v>
      </c>
    </row>
    <row r="26" spans="2:13" ht="15.75" customHeight="1"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</row>
    <row r="27" spans="2:13" s="27" customFormat="1" ht="24" customHeight="1">
      <c r="B27"/>
      <c r="C27"/>
      <c r="D27"/>
      <c r="E27"/>
      <c r="F27"/>
      <c r="G27"/>
      <c r="H27"/>
      <c r="I27"/>
      <c r="J27"/>
      <c r="K27"/>
      <c r="L27"/>
      <c r="M27"/>
    </row>
    <row r="28" spans="2:13" s="27" customFormat="1" ht="12.75">
      <c r="B28"/>
      <c r="C28"/>
      <c r="D28"/>
      <c r="E28"/>
      <c r="F28"/>
      <c r="G28"/>
      <c r="H28"/>
      <c r="I28"/>
      <c r="J28"/>
      <c r="K28"/>
      <c r="L28"/>
      <c r="M28"/>
    </row>
    <row r="29" ht="12.75" customHeight="1"/>
    <row r="30" ht="11.25" customHeight="1"/>
  </sheetData>
  <sheetProtection/>
  <mergeCells count="14">
    <mergeCell ref="C22:C23"/>
    <mergeCell ref="B22:B23"/>
    <mergeCell ref="B20:M20"/>
    <mergeCell ref="A4:A7"/>
    <mergeCell ref="B8:M8"/>
    <mergeCell ref="B13:M13"/>
    <mergeCell ref="B18:M18"/>
    <mergeCell ref="J22:J23"/>
    <mergeCell ref="B1:M1"/>
    <mergeCell ref="B21:M21"/>
    <mergeCell ref="B10:M10"/>
    <mergeCell ref="B11:M11"/>
    <mergeCell ref="B15:M15"/>
    <mergeCell ref="B16:M16"/>
  </mergeCells>
  <printOptions/>
  <pageMargins left="0.25" right="0.25" top="0.75" bottom="0.75" header="0.3" footer="0.3"/>
  <pageSetup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M54"/>
  <sheetViews>
    <sheetView zoomScale="110" zoomScaleNormal="110" zoomScaleSheetLayoutView="120" zoomScalePageLayoutView="80" workbookViewId="0" topLeftCell="A22">
      <selection activeCell="D34" sqref="D34"/>
    </sheetView>
  </sheetViews>
  <sheetFormatPr defaultColWidth="9.140625" defaultRowHeight="12.75"/>
  <cols>
    <col min="2" max="2" width="21.57421875" style="2" customWidth="1"/>
    <col min="3" max="3" width="8.00390625" style="2" customWidth="1"/>
    <col min="4" max="4" width="10.7109375" style="2" customWidth="1"/>
    <col min="5" max="5" width="15.8515625" style="2" customWidth="1"/>
    <col min="6" max="6" width="12.00390625" style="2" customWidth="1"/>
    <col min="7" max="7" width="9.00390625" style="7" customWidth="1"/>
    <col min="8" max="9" width="10.28125" style="7" customWidth="1"/>
    <col min="10" max="10" width="11.00390625" style="7" customWidth="1"/>
    <col min="11" max="11" width="15.28125" style="22" customWidth="1"/>
    <col min="12" max="12" width="12.00390625" style="6" customWidth="1"/>
    <col min="13" max="13" width="17.421875" style="6" customWidth="1"/>
  </cols>
  <sheetData>
    <row r="1" spans="2:13" ht="25.5" customHeight="1">
      <c r="B1" s="266" t="s">
        <v>202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</row>
    <row r="2" spans="1:13" s="8" customFormat="1" ht="129" customHeight="1">
      <c r="A2" s="5" t="s">
        <v>95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14</v>
      </c>
      <c r="H2" s="17" t="s">
        <v>15</v>
      </c>
      <c r="I2" s="17" t="s">
        <v>20</v>
      </c>
      <c r="J2" s="17" t="s">
        <v>21</v>
      </c>
      <c r="K2" s="17" t="s">
        <v>5</v>
      </c>
      <c r="L2" s="19" t="s">
        <v>12</v>
      </c>
      <c r="M2" s="5" t="s">
        <v>19</v>
      </c>
    </row>
    <row r="3" spans="1:13" s="9" customFormat="1" ht="15" customHeight="1">
      <c r="A3" s="13">
        <v>1</v>
      </c>
      <c r="B3" s="13">
        <v>2</v>
      </c>
      <c r="C3" s="13">
        <v>3</v>
      </c>
      <c r="D3" s="13">
        <v>4</v>
      </c>
      <c r="E3" s="13">
        <v>5</v>
      </c>
      <c r="F3" s="4">
        <v>6</v>
      </c>
      <c r="G3" s="4">
        <v>7</v>
      </c>
      <c r="H3" s="18">
        <v>8</v>
      </c>
      <c r="I3" s="18">
        <v>9</v>
      </c>
      <c r="J3" s="18">
        <v>10</v>
      </c>
      <c r="K3" s="4">
        <v>11</v>
      </c>
      <c r="L3" s="20">
        <v>12</v>
      </c>
      <c r="M3" s="4">
        <v>13</v>
      </c>
    </row>
    <row r="4" spans="1:13" s="1" customFormat="1" ht="12.75" customHeight="1">
      <c r="A4" s="328" t="s">
        <v>114</v>
      </c>
      <c r="B4" s="14" t="s">
        <v>18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44"/>
    </row>
    <row r="5" spans="1:13" s="1" customFormat="1" ht="12.75">
      <c r="A5" s="329"/>
      <c r="B5" s="14" t="s">
        <v>58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44"/>
    </row>
    <row r="6" spans="1:13" s="1" customFormat="1" ht="12.75">
      <c r="A6" s="329"/>
      <c r="B6" s="14" t="s">
        <v>26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44"/>
    </row>
    <row r="7" spans="1:13" s="1" customFormat="1" ht="51">
      <c r="A7" s="329"/>
      <c r="B7" s="92" t="s">
        <v>35</v>
      </c>
      <c r="C7" s="89" t="s">
        <v>6</v>
      </c>
      <c r="D7" s="50" t="s">
        <v>7</v>
      </c>
      <c r="E7" s="50" t="s">
        <v>8</v>
      </c>
      <c r="F7" s="89" t="s">
        <v>9</v>
      </c>
      <c r="G7" s="89">
        <v>365</v>
      </c>
      <c r="H7" s="89">
        <v>344</v>
      </c>
      <c r="I7" s="45">
        <f>H7/G7</f>
        <v>0.9424657534246575</v>
      </c>
      <c r="J7" s="46">
        <f>I7</f>
        <v>0.9424657534246575</v>
      </c>
      <c r="K7" s="16"/>
      <c r="L7" s="16" t="s">
        <v>13</v>
      </c>
      <c r="M7" s="158" t="s">
        <v>186</v>
      </c>
    </row>
    <row r="8" spans="1:13" s="1" customFormat="1" ht="12.75">
      <c r="A8" s="329"/>
      <c r="B8" s="137" t="s">
        <v>38</v>
      </c>
      <c r="C8" s="189"/>
      <c r="D8" s="190"/>
      <c r="E8" s="190"/>
      <c r="F8" s="189"/>
      <c r="G8" s="189"/>
      <c r="H8" s="189"/>
      <c r="I8" s="47"/>
      <c r="J8" s="48"/>
      <c r="K8" s="28"/>
      <c r="L8" s="28"/>
      <c r="M8" s="73"/>
    </row>
    <row r="9" spans="1:13" s="1" customFormat="1" ht="57" customHeight="1">
      <c r="A9" s="329"/>
      <c r="B9" s="87" t="s">
        <v>35</v>
      </c>
      <c r="C9" s="89" t="s">
        <v>6</v>
      </c>
      <c r="D9" s="50" t="s">
        <v>7</v>
      </c>
      <c r="E9" s="50" t="s">
        <v>8</v>
      </c>
      <c r="F9" s="89" t="s">
        <v>9</v>
      </c>
      <c r="G9" s="89">
        <v>3.5</v>
      </c>
      <c r="H9" s="89">
        <v>4</v>
      </c>
      <c r="I9" s="49">
        <v>1.1</v>
      </c>
      <c r="J9" s="49">
        <f>I9</f>
        <v>1.1</v>
      </c>
      <c r="K9" s="105" t="s">
        <v>44</v>
      </c>
      <c r="L9" s="16" t="s">
        <v>13</v>
      </c>
      <c r="M9" s="158" t="s">
        <v>187</v>
      </c>
    </row>
    <row r="10" spans="1:13" s="1" customFormat="1" ht="15" customHeight="1">
      <c r="A10" s="329"/>
      <c r="B10" s="137" t="s">
        <v>89</v>
      </c>
      <c r="C10" s="189"/>
      <c r="D10" s="190"/>
      <c r="E10" s="190"/>
      <c r="F10" s="189"/>
      <c r="G10" s="189"/>
      <c r="H10" s="189"/>
      <c r="I10" s="47"/>
      <c r="J10" s="47"/>
      <c r="K10" s="28"/>
      <c r="L10" s="28"/>
      <c r="M10" s="73"/>
    </row>
    <row r="11" spans="1:13" s="1" customFormat="1" ht="58.5" customHeight="1">
      <c r="A11" s="329"/>
      <c r="B11" s="87" t="s">
        <v>35</v>
      </c>
      <c r="C11" s="89" t="s">
        <v>6</v>
      </c>
      <c r="D11" s="50" t="s">
        <v>7</v>
      </c>
      <c r="E11" s="50" t="s">
        <v>8</v>
      </c>
      <c r="F11" s="89" t="s">
        <v>9</v>
      </c>
      <c r="G11" s="89">
        <v>0.5</v>
      </c>
      <c r="H11" s="89">
        <v>1</v>
      </c>
      <c r="I11" s="49">
        <v>1.1</v>
      </c>
      <c r="J11" s="49">
        <f>I11</f>
        <v>1.1</v>
      </c>
      <c r="K11" s="157"/>
      <c r="L11" s="16" t="s">
        <v>13</v>
      </c>
      <c r="M11" s="158" t="s">
        <v>187</v>
      </c>
    </row>
    <row r="12" spans="1:13" s="1" customFormat="1" ht="24" customHeight="1">
      <c r="A12" s="329"/>
      <c r="B12" s="137" t="s">
        <v>110</v>
      </c>
      <c r="C12" s="189"/>
      <c r="D12" s="190"/>
      <c r="E12" s="190"/>
      <c r="F12" s="189"/>
      <c r="G12" s="189"/>
      <c r="H12" s="189"/>
      <c r="I12" s="47"/>
      <c r="J12" s="47"/>
      <c r="K12" s="28"/>
      <c r="L12" s="28"/>
      <c r="M12" s="73"/>
    </row>
    <row r="13" spans="1:13" s="1" customFormat="1" ht="57.75" customHeight="1">
      <c r="A13" s="329"/>
      <c r="B13" s="87" t="s">
        <v>35</v>
      </c>
      <c r="C13" s="89" t="s">
        <v>6</v>
      </c>
      <c r="D13" s="50" t="s">
        <v>7</v>
      </c>
      <c r="E13" s="50" t="s">
        <v>8</v>
      </c>
      <c r="F13" s="89" t="s">
        <v>9</v>
      </c>
      <c r="G13" s="89">
        <v>19</v>
      </c>
      <c r="H13" s="89">
        <v>23</v>
      </c>
      <c r="I13" s="49">
        <v>1.1</v>
      </c>
      <c r="J13" s="49">
        <f>I13</f>
        <v>1.1</v>
      </c>
      <c r="K13" s="157"/>
      <c r="L13" s="16" t="s">
        <v>13</v>
      </c>
      <c r="M13" s="158" t="s">
        <v>187</v>
      </c>
    </row>
    <row r="14" spans="1:13" s="1" customFormat="1" ht="12.75">
      <c r="A14" s="329"/>
      <c r="B14" s="332" t="s">
        <v>111</v>
      </c>
      <c r="C14" s="333"/>
      <c r="D14" s="333"/>
      <c r="E14" s="333"/>
      <c r="F14" s="333"/>
      <c r="G14" s="333"/>
      <c r="H14" s="333"/>
      <c r="I14" s="333"/>
      <c r="J14" s="333"/>
      <c r="K14" s="333"/>
      <c r="L14" s="333"/>
      <c r="M14" s="334"/>
    </row>
    <row r="15" spans="1:13" s="1" customFormat="1" ht="12.75" customHeight="1">
      <c r="A15" s="329"/>
      <c r="B15" s="270" t="s">
        <v>26</v>
      </c>
      <c r="C15" s="271"/>
      <c r="D15" s="271"/>
      <c r="E15" s="271"/>
      <c r="F15" s="271"/>
      <c r="G15" s="271"/>
      <c r="H15" s="271"/>
      <c r="I15" s="271"/>
      <c r="J15" s="271"/>
      <c r="K15" s="271"/>
      <c r="L15" s="271"/>
      <c r="M15" s="272"/>
    </row>
    <row r="16" spans="1:13" s="1" customFormat="1" ht="58.5" customHeight="1">
      <c r="A16" s="329"/>
      <c r="B16" s="162" t="s">
        <v>39</v>
      </c>
      <c r="C16" s="89" t="s">
        <v>6</v>
      </c>
      <c r="D16" s="50" t="s">
        <v>7</v>
      </c>
      <c r="E16" s="50" t="s">
        <v>8</v>
      </c>
      <c r="F16" s="89" t="s">
        <v>9</v>
      </c>
      <c r="G16" s="89">
        <v>380</v>
      </c>
      <c r="H16" s="89">
        <v>363</v>
      </c>
      <c r="I16" s="45">
        <f>H16/G16</f>
        <v>0.9552631578947368</v>
      </c>
      <c r="J16" s="46">
        <f>I16</f>
        <v>0.9552631578947368</v>
      </c>
      <c r="K16" s="16"/>
      <c r="L16" s="16" t="s">
        <v>13</v>
      </c>
      <c r="M16" s="158" t="s">
        <v>189</v>
      </c>
    </row>
    <row r="17" spans="1:13" s="1" customFormat="1" ht="20.25" customHeight="1">
      <c r="A17" s="329"/>
      <c r="B17" s="276" t="s">
        <v>40</v>
      </c>
      <c r="C17" s="277"/>
      <c r="D17" s="277"/>
      <c r="E17" s="277"/>
      <c r="F17" s="277"/>
      <c r="G17" s="277"/>
      <c r="H17" s="277"/>
      <c r="I17" s="277"/>
      <c r="J17" s="277"/>
      <c r="K17" s="277"/>
      <c r="L17" s="277"/>
      <c r="M17" s="278"/>
    </row>
    <row r="18" spans="1:13" s="1" customFormat="1" ht="57.75" customHeight="1">
      <c r="A18" s="329"/>
      <c r="B18" s="162" t="s">
        <v>39</v>
      </c>
      <c r="C18" s="89" t="s">
        <v>6</v>
      </c>
      <c r="D18" s="50" t="s">
        <v>7</v>
      </c>
      <c r="E18" s="50" t="s">
        <v>8</v>
      </c>
      <c r="F18" s="89" t="s">
        <v>9</v>
      </c>
      <c r="G18" s="180">
        <v>51</v>
      </c>
      <c r="H18" s="180">
        <v>57</v>
      </c>
      <c r="I18" s="181">
        <v>1.1</v>
      </c>
      <c r="J18" s="181">
        <f>I18</f>
        <v>1.1</v>
      </c>
      <c r="K18" s="150"/>
      <c r="L18" s="16" t="s">
        <v>13</v>
      </c>
      <c r="M18" s="158" t="s">
        <v>187</v>
      </c>
    </row>
    <row r="19" spans="1:13" s="1" customFormat="1" ht="20.25" customHeight="1">
      <c r="A19" s="329"/>
      <c r="B19" s="276" t="s">
        <v>31</v>
      </c>
      <c r="C19" s="277"/>
      <c r="D19" s="277"/>
      <c r="E19" s="277"/>
      <c r="F19" s="277"/>
      <c r="G19" s="277"/>
      <c r="H19" s="277"/>
      <c r="I19" s="277"/>
      <c r="J19" s="277"/>
      <c r="K19" s="277"/>
      <c r="L19" s="277"/>
      <c r="M19" s="278"/>
    </row>
    <row r="20" spans="1:13" s="1" customFormat="1" ht="57.75" customHeight="1">
      <c r="A20" s="329"/>
      <c r="B20" s="162" t="s">
        <v>39</v>
      </c>
      <c r="C20" s="89" t="s">
        <v>6</v>
      </c>
      <c r="D20" s="50" t="s">
        <v>7</v>
      </c>
      <c r="E20" s="50" t="s">
        <v>8</v>
      </c>
      <c r="F20" s="89" t="s">
        <v>9</v>
      </c>
      <c r="G20" s="180">
        <v>4.5</v>
      </c>
      <c r="H20" s="180">
        <v>4</v>
      </c>
      <c r="I20" s="181">
        <f>H20/G20</f>
        <v>0.8888888888888888</v>
      </c>
      <c r="J20" s="181">
        <f>I20</f>
        <v>0.8888888888888888</v>
      </c>
      <c r="K20" s="150"/>
      <c r="L20" s="16" t="s">
        <v>13</v>
      </c>
      <c r="M20" s="158" t="s">
        <v>190</v>
      </c>
    </row>
    <row r="21" spans="1:13" s="1" customFormat="1" ht="18.75" customHeight="1">
      <c r="A21" s="329"/>
      <c r="B21" s="276" t="s">
        <v>50</v>
      </c>
      <c r="C21" s="277"/>
      <c r="D21" s="277"/>
      <c r="E21" s="277"/>
      <c r="F21" s="277"/>
      <c r="G21" s="277"/>
      <c r="H21" s="277"/>
      <c r="I21" s="277"/>
      <c r="J21" s="277"/>
      <c r="K21" s="277"/>
      <c r="L21" s="277"/>
      <c r="M21" s="278"/>
    </row>
    <row r="22" spans="1:13" s="1" customFormat="1" ht="63.75" customHeight="1">
      <c r="A22" s="329"/>
      <c r="B22" s="162" t="s">
        <v>39</v>
      </c>
      <c r="C22" s="89" t="s">
        <v>6</v>
      </c>
      <c r="D22" s="50" t="s">
        <v>7</v>
      </c>
      <c r="E22" s="50" t="s">
        <v>8</v>
      </c>
      <c r="F22" s="89" t="s">
        <v>9</v>
      </c>
      <c r="G22" s="180">
        <v>1</v>
      </c>
      <c r="H22" s="180">
        <v>1</v>
      </c>
      <c r="I22" s="181">
        <f>H22/G22</f>
        <v>1</v>
      </c>
      <c r="J22" s="181">
        <f>I22</f>
        <v>1</v>
      </c>
      <c r="K22" s="150"/>
      <c r="L22" s="16" t="s">
        <v>13</v>
      </c>
      <c r="M22" s="158" t="s">
        <v>187</v>
      </c>
    </row>
    <row r="23" spans="1:13" s="1" customFormat="1" ht="20.25" customHeight="1">
      <c r="A23" s="329"/>
      <c r="B23" s="36" t="s">
        <v>104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44"/>
    </row>
    <row r="24" spans="1:13" s="1" customFormat="1" ht="12.75">
      <c r="A24" s="329"/>
      <c r="B24" s="270" t="s">
        <v>26</v>
      </c>
      <c r="C24" s="271"/>
      <c r="D24" s="271"/>
      <c r="E24" s="271"/>
      <c r="F24" s="271"/>
      <c r="G24" s="271"/>
      <c r="H24" s="271"/>
      <c r="I24" s="271"/>
      <c r="J24" s="271"/>
      <c r="K24" s="271"/>
      <c r="L24" s="15"/>
      <c r="M24" s="44"/>
    </row>
    <row r="25" spans="1:13" s="1" customFormat="1" ht="66" customHeight="1">
      <c r="A25" s="329"/>
      <c r="B25" s="162" t="s">
        <v>41</v>
      </c>
      <c r="C25" s="89" t="s">
        <v>6</v>
      </c>
      <c r="D25" s="50" t="s">
        <v>7</v>
      </c>
      <c r="E25" s="50" t="s">
        <v>8</v>
      </c>
      <c r="F25" s="89" t="s">
        <v>9</v>
      </c>
      <c r="G25" s="89">
        <v>49</v>
      </c>
      <c r="H25" s="89">
        <v>45</v>
      </c>
      <c r="I25" s="45">
        <f>H25/G25</f>
        <v>0.9183673469387755</v>
      </c>
      <c r="J25" s="46">
        <f>I25</f>
        <v>0.9183673469387755</v>
      </c>
      <c r="K25" s="16"/>
      <c r="L25" s="16" t="s">
        <v>13</v>
      </c>
      <c r="M25" s="158" t="s">
        <v>189</v>
      </c>
    </row>
    <row r="26" spans="1:13" s="1" customFormat="1" ht="12.75">
      <c r="A26" s="329"/>
      <c r="B26" s="276" t="s">
        <v>112</v>
      </c>
      <c r="C26" s="277"/>
      <c r="D26" s="277"/>
      <c r="E26" s="277"/>
      <c r="F26" s="277"/>
      <c r="G26" s="277"/>
      <c r="H26" s="277"/>
      <c r="I26" s="277"/>
      <c r="J26" s="277"/>
      <c r="K26" s="277"/>
      <c r="L26" s="28"/>
      <c r="M26" s="73"/>
    </row>
    <row r="27" spans="1:13" s="1" customFormat="1" ht="57" customHeight="1">
      <c r="A27" s="329"/>
      <c r="B27" s="162" t="s">
        <v>41</v>
      </c>
      <c r="C27" s="89" t="s">
        <v>6</v>
      </c>
      <c r="D27" s="50" t="s">
        <v>7</v>
      </c>
      <c r="E27" s="50" t="s">
        <v>8</v>
      </c>
      <c r="F27" s="89" t="s">
        <v>9</v>
      </c>
      <c r="G27" s="180">
        <v>1.5</v>
      </c>
      <c r="H27" s="180">
        <v>2</v>
      </c>
      <c r="I27" s="181">
        <v>1.1</v>
      </c>
      <c r="J27" s="181">
        <f>I27</f>
        <v>1.1</v>
      </c>
      <c r="K27" s="150"/>
      <c r="L27" s="16" t="s">
        <v>13</v>
      </c>
      <c r="M27" s="158" t="s">
        <v>187</v>
      </c>
    </row>
    <row r="28" spans="1:13" s="1" customFormat="1" ht="18" customHeight="1">
      <c r="A28" s="329"/>
      <c r="B28" s="287" t="s">
        <v>99</v>
      </c>
      <c r="C28" s="288"/>
      <c r="D28" s="288"/>
      <c r="E28" s="288"/>
      <c r="F28" s="288"/>
      <c r="G28" s="288"/>
      <c r="H28" s="288"/>
      <c r="I28" s="288"/>
      <c r="J28" s="288"/>
      <c r="K28" s="288"/>
      <c r="L28" s="288"/>
      <c r="M28" s="289"/>
    </row>
    <row r="29" spans="1:13" s="1" customFormat="1" ht="18" customHeight="1">
      <c r="A29" s="329"/>
      <c r="B29" s="254" t="s">
        <v>46</v>
      </c>
      <c r="C29" s="255"/>
      <c r="D29" s="247"/>
      <c r="E29" s="247"/>
      <c r="F29" s="247"/>
      <c r="G29" s="247"/>
      <c r="H29" s="247"/>
      <c r="I29" s="247"/>
      <c r="J29" s="255"/>
      <c r="K29" s="247"/>
      <c r="L29" s="247"/>
      <c r="M29" s="256"/>
    </row>
    <row r="30" spans="1:13" s="1" customFormat="1" ht="33.75" customHeight="1">
      <c r="A30" s="329"/>
      <c r="B30" s="290" t="s">
        <v>56</v>
      </c>
      <c r="C30" s="324" t="s">
        <v>6</v>
      </c>
      <c r="D30" s="50" t="s">
        <v>7</v>
      </c>
      <c r="E30" s="70" t="s">
        <v>42</v>
      </c>
      <c r="F30" s="70" t="s">
        <v>113</v>
      </c>
      <c r="G30" s="191">
        <v>37172</v>
      </c>
      <c r="H30" s="191">
        <v>20188</v>
      </c>
      <c r="I30" s="192">
        <f>H30/G30</f>
        <v>0.5430969546970839</v>
      </c>
      <c r="J30" s="326">
        <f>(I30+I31)/2</f>
        <v>0.7715484773485419</v>
      </c>
      <c r="K30" s="156"/>
      <c r="L30" s="172" t="s">
        <v>45</v>
      </c>
      <c r="M30" s="298" t="s">
        <v>188</v>
      </c>
    </row>
    <row r="31" spans="1:13" s="1" customFormat="1" ht="33.75" customHeight="1">
      <c r="A31" s="329"/>
      <c r="B31" s="291"/>
      <c r="C31" s="325"/>
      <c r="D31" s="50" t="s">
        <v>7</v>
      </c>
      <c r="E31" s="70" t="s">
        <v>8</v>
      </c>
      <c r="F31" s="71" t="s">
        <v>9</v>
      </c>
      <c r="G31" s="191">
        <v>353</v>
      </c>
      <c r="H31" s="191">
        <v>353</v>
      </c>
      <c r="I31" s="192">
        <f>H31/G31</f>
        <v>1</v>
      </c>
      <c r="J31" s="327"/>
      <c r="K31" s="156"/>
      <c r="L31" s="16" t="s">
        <v>13</v>
      </c>
      <c r="M31" s="299"/>
    </row>
    <row r="32" spans="1:13" s="1" customFormat="1" ht="12.75" customHeight="1">
      <c r="A32" s="329"/>
      <c r="B32" s="287" t="s">
        <v>219</v>
      </c>
      <c r="C32" s="288"/>
      <c r="D32" s="288"/>
      <c r="E32" s="288"/>
      <c r="F32" s="288"/>
      <c r="G32" s="288"/>
      <c r="H32" s="288"/>
      <c r="I32" s="288"/>
      <c r="J32" s="288"/>
      <c r="K32" s="288"/>
      <c r="L32" s="288"/>
      <c r="M32" s="289"/>
    </row>
    <row r="33" spans="1:13" s="1" customFormat="1" ht="41.25" customHeight="1">
      <c r="A33" s="329"/>
      <c r="B33" s="159" t="s">
        <v>27</v>
      </c>
      <c r="C33" s="319" t="s">
        <v>6</v>
      </c>
      <c r="D33" s="50" t="s">
        <v>7</v>
      </c>
      <c r="E33" s="16" t="s">
        <v>11</v>
      </c>
      <c r="F33" s="165" t="s">
        <v>55</v>
      </c>
      <c r="G33" s="157">
        <v>3260</v>
      </c>
      <c r="H33" s="157">
        <v>760</v>
      </c>
      <c r="I33" s="45">
        <f>H33/G33</f>
        <v>0.2331288343558282</v>
      </c>
      <c r="J33" s="296">
        <f>(I33+I34+I35)/3</f>
        <v>0.5062964158863416</v>
      </c>
      <c r="K33" s="285"/>
      <c r="L33" s="155" t="s">
        <v>45</v>
      </c>
      <c r="M33" s="298" t="s">
        <v>188</v>
      </c>
    </row>
    <row r="34" spans="1:13" s="1" customFormat="1" ht="33.75" customHeight="1">
      <c r="A34" s="329"/>
      <c r="B34" s="53"/>
      <c r="C34" s="320"/>
      <c r="D34" s="50" t="s">
        <v>7</v>
      </c>
      <c r="E34" s="16" t="s">
        <v>10</v>
      </c>
      <c r="F34" s="165" t="s">
        <v>28</v>
      </c>
      <c r="G34" s="157">
        <v>16300</v>
      </c>
      <c r="H34" s="157">
        <v>3800</v>
      </c>
      <c r="I34" s="45">
        <f>H34/G34</f>
        <v>0.2331288343558282</v>
      </c>
      <c r="J34" s="297"/>
      <c r="K34" s="331"/>
      <c r="L34" s="155" t="s">
        <v>45</v>
      </c>
      <c r="M34" s="323"/>
    </row>
    <row r="35" spans="1:13" s="1" customFormat="1" ht="44.25" customHeight="1">
      <c r="A35" s="330"/>
      <c r="B35" s="163"/>
      <c r="C35" s="321"/>
      <c r="D35" s="50" t="s">
        <v>7</v>
      </c>
      <c r="E35" s="16" t="s">
        <v>30</v>
      </c>
      <c r="F35" s="165" t="s">
        <v>9</v>
      </c>
      <c r="G35" s="157">
        <v>19</v>
      </c>
      <c r="H35" s="157">
        <v>20</v>
      </c>
      <c r="I35" s="45">
        <f>H35/G35</f>
        <v>1.0526315789473684</v>
      </c>
      <c r="J35" s="322"/>
      <c r="K35" s="286"/>
      <c r="L35" s="50" t="s">
        <v>13</v>
      </c>
      <c r="M35" s="299"/>
    </row>
    <row r="36" s="1" customFormat="1" ht="51.75" customHeight="1"/>
    <row r="37" s="1" customFormat="1" ht="15" customHeight="1"/>
    <row r="38" s="1" customFormat="1" ht="45.75" customHeight="1"/>
    <row r="39" s="25" customFormat="1" ht="30" customHeight="1"/>
    <row r="40" s="25" customFormat="1" ht="35.25" customHeight="1"/>
    <row r="41" s="27" customFormat="1" ht="15" customHeight="1"/>
    <row r="42" s="27" customFormat="1" ht="12.75" customHeight="1"/>
    <row r="43" s="27" customFormat="1" ht="57" customHeight="1"/>
    <row r="44" s="27" customFormat="1" ht="14.25" customHeight="1"/>
    <row r="45" s="27" customFormat="1" ht="13.5" customHeight="1"/>
    <row r="46" s="27" customFormat="1" ht="54" customHeight="1"/>
    <row r="47" spans="2:13" ht="12.75">
      <c r="B47"/>
      <c r="C47"/>
      <c r="D47"/>
      <c r="E47"/>
      <c r="F47"/>
      <c r="G47"/>
      <c r="H47"/>
      <c r="I47"/>
      <c r="J47"/>
      <c r="K47"/>
      <c r="L47"/>
      <c r="M47"/>
    </row>
    <row r="48" spans="2:13" ht="12.75" customHeight="1">
      <c r="B48"/>
      <c r="C48"/>
      <c r="D48"/>
      <c r="E48"/>
      <c r="F48"/>
      <c r="G48"/>
      <c r="H48"/>
      <c r="I48"/>
      <c r="J48"/>
      <c r="K48"/>
      <c r="L48"/>
      <c r="M48"/>
    </row>
    <row r="49" spans="2:13" ht="54" customHeight="1">
      <c r="B49"/>
      <c r="C49"/>
      <c r="D49"/>
      <c r="E49"/>
      <c r="F49"/>
      <c r="G49"/>
      <c r="H49"/>
      <c r="I49"/>
      <c r="J49"/>
      <c r="K49"/>
      <c r="L49"/>
      <c r="M49"/>
    </row>
    <row r="50" spans="2:13" ht="12.75">
      <c r="B50"/>
      <c r="C50"/>
      <c r="D50"/>
      <c r="E50"/>
      <c r="F50"/>
      <c r="G50"/>
      <c r="H50"/>
      <c r="I50"/>
      <c r="J50"/>
      <c r="K50"/>
      <c r="L50"/>
      <c r="M50"/>
    </row>
    <row r="51" spans="2:13" ht="13.5" customHeight="1">
      <c r="B51"/>
      <c r="C51"/>
      <c r="D51"/>
      <c r="E51"/>
      <c r="F51"/>
      <c r="G51"/>
      <c r="H51"/>
      <c r="I51"/>
      <c r="J51"/>
      <c r="K51"/>
      <c r="L51"/>
      <c r="M51"/>
    </row>
    <row r="52" spans="2:13" ht="51" customHeight="1">
      <c r="B52"/>
      <c r="C52"/>
      <c r="D52"/>
      <c r="E52"/>
      <c r="F52"/>
      <c r="G52"/>
      <c r="H52"/>
      <c r="I52"/>
      <c r="J52"/>
      <c r="K52"/>
      <c r="L52"/>
      <c r="M52"/>
    </row>
    <row r="53" spans="2:13" ht="12.75">
      <c r="B53"/>
      <c r="C53"/>
      <c r="D53"/>
      <c r="E53"/>
      <c r="F53"/>
      <c r="G53"/>
      <c r="H53"/>
      <c r="I53"/>
      <c r="J53"/>
      <c r="K53"/>
      <c r="L53"/>
      <c r="M53"/>
    </row>
    <row r="54" spans="2:13" ht="28.5" customHeight="1">
      <c r="B54"/>
      <c r="C54"/>
      <c r="D54"/>
      <c r="E54"/>
      <c r="F54"/>
      <c r="G54"/>
      <c r="H54"/>
      <c r="I54"/>
      <c r="J54"/>
      <c r="K54"/>
      <c r="L54"/>
      <c r="M54"/>
    </row>
    <row r="55" s="27" customFormat="1" ht="42" customHeight="1"/>
    <row r="56" s="27" customFormat="1" ht="54" customHeight="1"/>
  </sheetData>
  <sheetProtection/>
  <mergeCells count="19">
    <mergeCell ref="A4:A35"/>
    <mergeCell ref="K33:K35"/>
    <mergeCell ref="B32:M32"/>
    <mergeCell ref="B30:B31"/>
    <mergeCell ref="B14:M14"/>
    <mergeCell ref="B15:M15"/>
    <mergeCell ref="B17:M17"/>
    <mergeCell ref="B21:M21"/>
    <mergeCell ref="B26:K26"/>
    <mergeCell ref="B1:M1"/>
    <mergeCell ref="C33:C35"/>
    <mergeCell ref="J33:J35"/>
    <mergeCell ref="B24:K24"/>
    <mergeCell ref="M33:M35"/>
    <mergeCell ref="B28:M28"/>
    <mergeCell ref="C30:C31"/>
    <mergeCell ref="J30:J31"/>
    <mergeCell ref="M30:M31"/>
    <mergeCell ref="B19:M19"/>
  </mergeCells>
  <printOptions/>
  <pageMargins left="0.25" right="0.25" top="0.75" bottom="0.75" header="0.3" footer="0.3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M181"/>
  <sheetViews>
    <sheetView zoomScaleSheetLayoutView="100" zoomScalePageLayoutView="80" workbookViewId="0" topLeftCell="A7">
      <selection activeCell="K34" sqref="K33:K34"/>
    </sheetView>
  </sheetViews>
  <sheetFormatPr defaultColWidth="9.140625" defaultRowHeight="12.75"/>
  <cols>
    <col min="2" max="2" width="24.7109375" style="2" customWidth="1"/>
    <col min="3" max="3" width="8.00390625" style="2" customWidth="1"/>
    <col min="4" max="4" width="10.7109375" style="2" customWidth="1"/>
    <col min="5" max="5" width="21.7109375" style="2" customWidth="1"/>
    <col min="6" max="6" width="11.8515625" style="2" customWidth="1"/>
    <col min="7" max="7" width="9.00390625" style="7" customWidth="1"/>
    <col min="8" max="10" width="10.28125" style="7" customWidth="1"/>
    <col min="11" max="11" width="17.8515625" style="22" customWidth="1"/>
    <col min="12" max="12" width="12.7109375" style="6" customWidth="1"/>
    <col min="13" max="13" width="18.140625" style="6" customWidth="1"/>
  </cols>
  <sheetData>
    <row r="1" spans="2:13" ht="25.5" customHeight="1">
      <c r="B1" s="266" t="s">
        <v>202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</row>
    <row r="2" spans="1:13" s="8" customFormat="1" ht="147.75" customHeight="1">
      <c r="A2" s="5" t="s">
        <v>95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14</v>
      </c>
      <c r="H2" s="17" t="s">
        <v>15</v>
      </c>
      <c r="I2" s="17" t="s">
        <v>20</v>
      </c>
      <c r="J2" s="17" t="s">
        <v>21</v>
      </c>
      <c r="K2" s="17" t="s">
        <v>5</v>
      </c>
      <c r="L2" s="19" t="s">
        <v>12</v>
      </c>
      <c r="M2" s="5" t="s">
        <v>19</v>
      </c>
    </row>
    <row r="3" spans="1:13" s="9" customFormat="1" ht="15" customHeight="1">
      <c r="A3" s="13">
        <v>1</v>
      </c>
      <c r="B3" s="13">
        <v>2</v>
      </c>
      <c r="C3" s="13">
        <v>3</v>
      </c>
      <c r="D3" s="13">
        <v>4</v>
      </c>
      <c r="E3" s="13">
        <v>5</v>
      </c>
      <c r="F3" s="4">
        <v>6</v>
      </c>
      <c r="G3" s="4">
        <v>7</v>
      </c>
      <c r="H3" s="18">
        <v>8</v>
      </c>
      <c r="I3" s="18">
        <v>9</v>
      </c>
      <c r="J3" s="18">
        <v>10</v>
      </c>
      <c r="K3" s="4">
        <v>11</v>
      </c>
      <c r="L3" s="20">
        <v>12</v>
      </c>
      <c r="M3" s="4">
        <v>13</v>
      </c>
    </row>
    <row r="4" spans="1:13" s="1" customFormat="1" ht="15" customHeight="1">
      <c r="A4" s="282" t="s">
        <v>115</v>
      </c>
      <c r="B4" s="14" t="s">
        <v>18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44"/>
    </row>
    <row r="5" spans="1:13" s="25" customFormat="1" ht="12.75">
      <c r="A5" s="283"/>
      <c r="B5" s="14" t="s">
        <v>58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44"/>
    </row>
    <row r="6" spans="1:13" s="25" customFormat="1" ht="12.75">
      <c r="A6" s="283"/>
      <c r="B6" s="14" t="s">
        <v>26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44"/>
    </row>
    <row r="7" spans="1:13" ht="49.5" customHeight="1">
      <c r="A7" s="283"/>
      <c r="B7" s="37" t="s">
        <v>35</v>
      </c>
      <c r="C7" s="89" t="s">
        <v>6</v>
      </c>
      <c r="D7" s="50" t="s">
        <v>7</v>
      </c>
      <c r="E7" s="50" t="s">
        <v>8</v>
      </c>
      <c r="F7" s="89" t="s">
        <v>9</v>
      </c>
      <c r="G7" s="89">
        <v>357</v>
      </c>
      <c r="H7" s="89">
        <v>355</v>
      </c>
      <c r="I7" s="45">
        <f>H7/G7</f>
        <v>0.9943977591036415</v>
      </c>
      <c r="J7" s="46">
        <f>I7</f>
        <v>0.9943977591036415</v>
      </c>
      <c r="K7" s="16"/>
      <c r="L7" s="16" t="s">
        <v>13</v>
      </c>
      <c r="M7" s="158" t="s">
        <v>186</v>
      </c>
    </row>
    <row r="8" spans="1:13" ht="17.25" customHeight="1">
      <c r="A8" s="283"/>
      <c r="B8" s="137" t="s">
        <v>110</v>
      </c>
      <c r="C8" s="189"/>
      <c r="D8" s="190"/>
      <c r="E8" s="190"/>
      <c r="F8" s="189"/>
      <c r="G8" s="189"/>
      <c r="H8" s="189"/>
      <c r="I8" s="47"/>
      <c r="J8" s="48"/>
      <c r="K8" s="28"/>
      <c r="L8" s="28"/>
      <c r="M8" s="73"/>
    </row>
    <row r="9" spans="1:13" ht="59.25" customHeight="1">
      <c r="A9" s="283"/>
      <c r="B9" s="162" t="s">
        <v>35</v>
      </c>
      <c r="C9" s="89" t="s">
        <v>6</v>
      </c>
      <c r="D9" s="50" t="s">
        <v>7</v>
      </c>
      <c r="E9" s="50" t="s">
        <v>8</v>
      </c>
      <c r="F9" s="89" t="s">
        <v>9</v>
      </c>
      <c r="G9" s="89">
        <v>2</v>
      </c>
      <c r="H9" s="89">
        <v>2</v>
      </c>
      <c r="I9" s="49">
        <f>H9/G9</f>
        <v>1</v>
      </c>
      <c r="J9" s="49">
        <f>I9</f>
        <v>1</v>
      </c>
      <c r="K9" s="157"/>
      <c r="L9" s="16" t="s">
        <v>13</v>
      </c>
      <c r="M9" s="158" t="s">
        <v>187</v>
      </c>
    </row>
    <row r="10" spans="1:13" ht="12.75">
      <c r="A10" s="283"/>
      <c r="B10" s="36" t="s">
        <v>111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44"/>
    </row>
    <row r="11" spans="1:13" ht="12.75">
      <c r="A11" s="283"/>
      <c r="B11" s="340" t="s">
        <v>26</v>
      </c>
      <c r="C11" s="341"/>
      <c r="D11" s="341"/>
      <c r="E11" s="341"/>
      <c r="F11" s="341"/>
      <c r="G11" s="341"/>
      <c r="H11" s="341"/>
      <c r="I11" s="341"/>
      <c r="J11" s="342"/>
      <c r="K11" s="15"/>
      <c r="L11" s="15"/>
      <c r="M11" s="44"/>
    </row>
    <row r="12" spans="1:13" ht="51" customHeight="1">
      <c r="A12" s="283"/>
      <c r="B12" s="37" t="s">
        <v>39</v>
      </c>
      <c r="C12" s="89" t="s">
        <v>6</v>
      </c>
      <c r="D12" s="50" t="s">
        <v>7</v>
      </c>
      <c r="E12" s="50" t="s">
        <v>8</v>
      </c>
      <c r="F12" s="89" t="s">
        <v>9</v>
      </c>
      <c r="G12" s="89">
        <v>284</v>
      </c>
      <c r="H12" s="89">
        <v>277</v>
      </c>
      <c r="I12" s="45">
        <f>H12/G12</f>
        <v>0.9753521126760564</v>
      </c>
      <c r="J12" s="46">
        <f>I12</f>
        <v>0.9753521126760564</v>
      </c>
      <c r="K12" s="16"/>
      <c r="L12" s="16" t="s">
        <v>13</v>
      </c>
      <c r="M12" s="158" t="s">
        <v>189</v>
      </c>
    </row>
    <row r="13" spans="1:13" ht="18.75" customHeight="1">
      <c r="A13" s="283"/>
      <c r="B13" s="276" t="s">
        <v>31</v>
      </c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278"/>
    </row>
    <row r="14" spans="1:13" ht="54" customHeight="1">
      <c r="A14" s="283"/>
      <c r="B14" s="37" t="s">
        <v>39</v>
      </c>
      <c r="C14" s="89" t="s">
        <v>6</v>
      </c>
      <c r="D14" s="50" t="s">
        <v>7</v>
      </c>
      <c r="E14" s="50" t="s">
        <v>8</v>
      </c>
      <c r="F14" s="89" t="s">
        <v>9</v>
      </c>
      <c r="G14" s="180">
        <v>2</v>
      </c>
      <c r="H14" s="180">
        <v>2</v>
      </c>
      <c r="I14" s="181">
        <f>H14/G14</f>
        <v>1</v>
      </c>
      <c r="J14" s="181">
        <f>I14</f>
        <v>1</v>
      </c>
      <c r="K14" s="150"/>
      <c r="L14" s="16" t="s">
        <v>13</v>
      </c>
      <c r="M14" s="158" t="s">
        <v>187</v>
      </c>
    </row>
    <row r="15" spans="1:13" ht="29.25" customHeight="1">
      <c r="A15" s="283"/>
      <c r="B15" s="276" t="s">
        <v>116</v>
      </c>
      <c r="C15" s="277"/>
      <c r="D15" s="277"/>
      <c r="E15" s="277"/>
      <c r="F15" s="277"/>
      <c r="G15" s="277"/>
      <c r="H15" s="277"/>
      <c r="I15" s="277"/>
      <c r="J15" s="277"/>
      <c r="K15" s="277"/>
      <c r="L15" s="277"/>
      <c r="M15" s="278"/>
    </row>
    <row r="16" spans="1:13" ht="65.25" customHeight="1">
      <c r="A16" s="283"/>
      <c r="B16" s="92" t="s">
        <v>39</v>
      </c>
      <c r="C16" s="71" t="s">
        <v>6</v>
      </c>
      <c r="D16" s="70" t="s">
        <v>7</v>
      </c>
      <c r="E16" s="70" t="s">
        <v>8</v>
      </c>
      <c r="F16" s="71" t="s">
        <v>9</v>
      </c>
      <c r="G16" s="180">
        <v>175</v>
      </c>
      <c r="H16" s="180">
        <v>182</v>
      </c>
      <c r="I16" s="181">
        <f>H16/G16</f>
        <v>1.04</v>
      </c>
      <c r="J16" s="181">
        <f>I16</f>
        <v>1.04</v>
      </c>
      <c r="K16" s="150"/>
      <c r="L16" s="16" t="s">
        <v>13</v>
      </c>
      <c r="M16" s="158" t="s">
        <v>187</v>
      </c>
    </row>
    <row r="17" spans="1:13" s="27" customFormat="1" ht="15.75" customHeight="1">
      <c r="A17" s="283"/>
      <c r="B17" s="36" t="s">
        <v>104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44"/>
    </row>
    <row r="18" spans="1:13" s="27" customFormat="1" ht="13.5" customHeight="1">
      <c r="A18" s="283"/>
      <c r="B18" s="270" t="s">
        <v>26</v>
      </c>
      <c r="C18" s="271"/>
      <c r="D18" s="271"/>
      <c r="E18" s="271"/>
      <c r="F18" s="271"/>
      <c r="G18" s="271"/>
      <c r="H18" s="271"/>
      <c r="I18" s="271"/>
      <c r="J18" s="271"/>
      <c r="K18" s="271"/>
      <c r="L18" s="271"/>
      <c r="M18" s="272"/>
    </row>
    <row r="19" spans="1:13" ht="51">
      <c r="A19" s="283"/>
      <c r="B19" s="92" t="s">
        <v>41</v>
      </c>
      <c r="C19" s="89" t="s">
        <v>6</v>
      </c>
      <c r="D19" s="50" t="s">
        <v>7</v>
      </c>
      <c r="E19" s="50" t="s">
        <v>8</v>
      </c>
      <c r="F19" s="89" t="s">
        <v>9</v>
      </c>
      <c r="G19" s="89">
        <v>42</v>
      </c>
      <c r="H19" s="89">
        <v>39</v>
      </c>
      <c r="I19" s="45">
        <f>H19/G19</f>
        <v>0.9285714285714286</v>
      </c>
      <c r="J19" s="46">
        <f>I19</f>
        <v>0.9285714285714286</v>
      </c>
      <c r="K19" s="16"/>
      <c r="L19" s="16" t="s">
        <v>13</v>
      </c>
      <c r="M19" s="158" t="s">
        <v>186</v>
      </c>
    </row>
    <row r="20" spans="1:13" ht="28.5" customHeight="1">
      <c r="A20" s="283"/>
      <c r="B20" s="276" t="s">
        <v>116</v>
      </c>
      <c r="C20" s="277"/>
      <c r="D20" s="277"/>
      <c r="E20" s="277"/>
      <c r="F20" s="277"/>
      <c r="G20" s="277"/>
      <c r="H20" s="277"/>
      <c r="I20" s="277"/>
      <c r="J20" s="277"/>
      <c r="K20" s="277"/>
      <c r="L20" s="28"/>
      <c r="M20" s="73"/>
    </row>
    <row r="21" spans="1:13" ht="53.25" customHeight="1">
      <c r="A21" s="283"/>
      <c r="B21" s="92" t="s">
        <v>41</v>
      </c>
      <c r="C21" s="89" t="s">
        <v>6</v>
      </c>
      <c r="D21" s="50" t="s">
        <v>7</v>
      </c>
      <c r="E21" s="50" t="s">
        <v>8</v>
      </c>
      <c r="F21" s="89" t="s">
        <v>9</v>
      </c>
      <c r="G21" s="180">
        <v>37</v>
      </c>
      <c r="H21" s="180">
        <v>41</v>
      </c>
      <c r="I21" s="181">
        <v>1.1</v>
      </c>
      <c r="J21" s="181">
        <f>I21</f>
        <v>1.1</v>
      </c>
      <c r="K21" s="161"/>
      <c r="L21" s="16" t="s">
        <v>13</v>
      </c>
      <c r="M21" s="158" t="s">
        <v>187</v>
      </c>
    </row>
    <row r="22" spans="1:13" ht="12.75">
      <c r="A22" s="283"/>
      <c r="B22" s="287" t="s">
        <v>99</v>
      </c>
      <c r="C22" s="288"/>
      <c r="D22" s="288"/>
      <c r="E22" s="288"/>
      <c r="F22" s="288"/>
      <c r="G22" s="288"/>
      <c r="H22" s="288"/>
      <c r="I22" s="288"/>
      <c r="J22" s="288"/>
      <c r="K22" s="288"/>
      <c r="L22" s="288"/>
      <c r="M22" s="289"/>
    </row>
    <row r="23" spans="1:13" ht="12.75">
      <c r="A23" s="283"/>
      <c r="B23" s="335" t="s">
        <v>46</v>
      </c>
      <c r="C23" s="335"/>
      <c r="D23" s="335"/>
      <c r="E23" s="335"/>
      <c r="F23" s="335"/>
      <c r="G23" s="335"/>
      <c r="H23" s="335"/>
      <c r="I23" s="335"/>
      <c r="J23" s="335"/>
      <c r="K23" s="335"/>
      <c r="L23" s="335"/>
      <c r="M23" s="335"/>
    </row>
    <row r="24" spans="1:13" s="27" customFormat="1" ht="62.25" customHeight="1">
      <c r="A24" s="283"/>
      <c r="B24" s="290" t="s">
        <v>56</v>
      </c>
      <c r="C24" s="344" t="s">
        <v>6</v>
      </c>
      <c r="D24" s="345" t="s">
        <v>7</v>
      </c>
      <c r="E24" s="70" t="s">
        <v>42</v>
      </c>
      <c r="F24" s="70" t="s">
        <v>43</v>
      </c>
      <c r="G24" s="118">
        <v>85986</v>
      </c>
      <c r="H24" s="118">
        <v>48013</v>
      </c>
      <c r="I24" s="45">
        <f>H24/G24</f>
        <v>0.5583815970041635</v>
      </c>
      <c r="J24" s="296">
        <f>(I24+I25)/2</f>
        <v>0.7791907985020817</v>
      </c>
      <c r="K24" s="70" t="s">
        <v>44</v>
      </c>
      <c r="L24" s="16" t="s">
        <v>47</v>
      </c>
      <c r="M24" s="298" t="s">
        <v>188</v>
      </c>
    </row>
    <row r="25" spans="1:13" s="27" customFormat="1" ht="42.75" customHeight="1">
      <c r="A25" s="283"/>
      <c r="B25" s="291"/>
      <c r="C25" s="344"/>
      <c r="D25" s="346"/>
      <c r="E25" s="70" t="s">
        <v>8</v>
      </c>
      <c r="F25" s="71" t="s">
        <v>9</v>
      </c>
      <c r="G25" s="118">
        <v>530</v>
      </c>
      <c r="H25" s="118">
        <v>530</v>
      </c>
      <c r="I25" s="45">
        <f>H25/G25</f>
        <v>1</v>
      </c>
      <c r="J25" s="297"/>
      <c r="K25" s="41"/>
      <c r="L25" s="16" t="s">
        <v>13</v>
      </c>
      <c r="M25" s="323"/>
    </row>
    <row r="26" spans="1:13" ht="21.75" customHeight="1">
      <c r="A26" s="283"/>
      <c r="B26" s="336" t="s">
        <v>107</v>
      </c>
      <c r="C26" s="336"/>
      <c r="D26" s="336"/>
      <c r="E26" s="336"/>
      <c r="F26" s="336"/>
      <c r="G26" s="336"/>
      <c r="H26" s="336"/>
      <c r="I26" s="336"/>
      <c r="J26" s="336"/>
      <c r="K26" s="336"/>
      <c r="L26" s="336"/>
      <c r="M26" s="336"/>
    </row>
    <row r="27" spans="1:13" ht="19.5" customHeight="1">
      <c r="A27" s="283"/>
      <c r="B27" s="337" t="s">
        <v>77</v>
      </c>
      <c r="C27" s="338"/>
      <c r="D27" s="338"/>
      <c r="E27" s="338"/>
      <c r="F27" s="338"/>
      <c r="G27" s="338"/>
      <c r="H27" s="338"/>
      <c r="I27" s="338"/>
      <c r="J27" s="338"/>
      <c r="K27" s="338"/>
      <c r="L27" s="338"/>
      <c r="M27" s="339"/>
    </row>
    <row r="28" spans="1:13" ht="51" customHeight="1">
      <c r="A28" s="283"/>
      <c r="B28" s="290" t="s">
        <v>201</v>
      </c>
      <c r="C28" s="285" t="s">
        <v>78</v>
      </c>
      <c r="D28" s="50" t="s">
        <v>88</v>
      </c>
      <c r="E28" s="70" t="s">
        <v>128</v>
      </c>
      <c r="F28" s="70" t="s">
        <v>79</v>
      </c>
      <c r="G28" s="141">
        <v>100</v>
      </c>
      <c r="H28" s="141">
        <v>100</v>
      </c>
      <c r="I28" s="45">
        <f>H28/G28</f>
        <v>1</v>
      </c>
      <c r="J28" s="242">
        <v>1</v>
      </c>
      <c r="K28" s="68"/>
      <c r="L28" s="285" t="s">
        <v>80</v>
      </c>
      <c r="M28" s="158" t="s">
        <v>186</v>
      </c>
    </row>
    <row r="29" spans="1:13" ht="57" customHeight="1">
      <c r="A29" s="284"/>
      <c r="B29" s="291"/>
      <c r="C29" s="343"/>
      <c r="D29" s="188" t="s">
        <v>7</v>
      </c>
      <c r="E29" s="70" t="s">
        <v>197</v>
      </c>
      <c r="F29" s="71" t="s">
        <v>81</v>
      </c>
      <c r="G29" s="141">
        <v>86</v>
      </c>
      <c r="H29" s="141">
        <v>86</v>
      </c>
      <c r="I29" s="45">
        <f>H29/G29</f>
        <v>1</v>
      </c>
      <c r="J29" s="241">
        <f>I29</f>
        <v>1</v>
      </c>
      <c r="K29" s="70"/>
      <c r="L29" s="286"/>
      <c r="M29" s="158" t="s">
        <v>186</v>
      </c>
    </row>
    <row r="30" spans="2:13" ht="12.75">
      <c r="B30"/>
      <c r="C30"/>
      <c r="D30"/>
      <c r="E30"/>
      <c r="F30"/>
      <c r="G30"/>
      <c r="H30"/>
      <c r="I30"/>
      <c r="J30"/>
      <c r="K30"/>
      <c r="L30"/>
      <c r="M30"/>
    </row>
    <row r="31" s="27" customFormat="1" ht="54.75" customHeight="1"/>
    <row r="32" spans="2:13" ht="13.5" customHeight="1">
      <c r="B32"/>
      <c r="C32"/>
      <c r="D32"/>
      <c r="E32"/>
      <c r="F32"/>
      <c r="G32"/>
      <c r="H32"/>
      <c r="I32"/>
      <c r="J32"/>
      <c r="K32"/>
      <c r="L32"/>
      <c r="M32"/>
    </row>
    <row r="33" spans="2:13" ht="12.75" customHeight="1">
      <c r="B33"/>
      <c r="C33"/>
      <c r="D33"/>
      <c r="E33"/>
      <c r="F33"/>
      <c r="G33"/>
      <c r="H33"/>
      <c r="I33"/>
      <c r="J33"/>
      <c r="K33"/>
      <c r="L33"/>
      <c r="M33"/>
    </row>
    <row r="34" s="27" customFormat="1" ht="44.25" customHeight="1"/>
    <row r="35" s="27" customFormat="1" ht="37.5" customHeight="1"/>
    <row r="36" spans="2:13" ht="12.75">
      <c r="B36"/>
      <c r="C36"/>
      <c r="D36"/>
      <c r="E36"/>
      <c r="F36"/>
      <c r="G36"/>
      <c r="H36"/>
      <c r="I36"/>
      <c r="J36"/>
      <c r="K36"/>
      <c r="L36"/>
      <c r="M36"/>
    </row>
    <row r="37" spans="2:13" ht="12.75">
      <c r="B37"/>
      <c r="C37"/>
      <c r="D37"/>
      <c r="E37"/>
      <c r="F37"/>
      <c r="G37"/>
      <c r="H37"/>
      <c r="I37"/>
      <c r="J37"/>
      <c r="K37"/>
      <c r="L37"/>
      <c r="M37"/>
    </row>
    <row r="38" spans="2:13" ht="12.75">
      <c r="B38"/>
      <c r="C38"/>
      <c r="D38"/>
      <c r="E38"/>
      <c r="F38"/>
      <c r="G38"/>
      <c r="H38"/>
      <c r="I38"/>
      <c r="J38"/>
      <c r="K38"/>
      <c r="L38"/>
      <c r="M38"/>
    </row>
    <row r="39" spans="2:13" ht="72.75" customHeight="1">
      <c r="B39"/>
      <c r="C39"/>
      <c r="D39"/>
      <c r="E39"/>
      <c r="F39"/>
      <c r="G39"/>
      <c r="H39"/>
      <c r="I39"/>
      <c r="J39"/>
      <c r="K39"/>
      <c r="L39"/>
      <c r="M39"/>
    </row>
    <row r="40" spans="2:13" ht="12.75">
      <c r="B40"/>
      <c r="C40"/>
      <c r="D40"/>
      <c r="E40"/>
      <c r="F40"/>
      <c r="G40"/>
      <c r="H40"/>
      <c r="I40"/>
      <c r="J40"/>
      <c r="K40"/>
      <c r="L40"/>
      <c r="M40"/>
    </row>
    <row r="41" spans="2:13" ht="72.75" customHeight="1">
      <c r="B41"/>
      <c r="C41"/>
      <c r="D41"/>
      <c r="E41"/>
      <c r="F41"/>
      <c r="G41"/>
      <c r="H41"/>
      <c r="I41"/>
      <c r="J41"/>
      <c r="K41"/>
      <c r="L41"/>
      <c r="M41"/>
    </row>
    <row r="42" spans="2:13" ht="12.75">
      <c r="B42"/>
      <c r="C42"/>
      <c r="D42"/>
      <c r="E42"/>
      <c r="F42"/>
      <c r="G42"/>
      <c r="H42"/>
      <c r="I42"/>
      <c r="J42"/>
      <c r="K42"/>
      <c r="L42"/>
      <c r="M42"/>
    </row>
    <row r="43" spans="2:13" ht="12.75">
      <c r="B43"/>
      <c r="C43"/>
      <c r="D43"/>
      <c r="E43"/>
      <c r="F43"/>
      <c r="G43"/>
      <c r="H43"/>
      <c r="I43"/>
      <c r="J43"/>
      <c r="K43"/>
      <c r="L43"/>
      <c r="M43"/>
    </row>
    <row r="44" spans="2:13" ht="12.75">
      <c r="B44"/>
      <c r="C44"/>
      <c r="D44"/>
      <c r="E44"/>
      <c r="F44"/>
      <c r="G44"/>
      <c r="H44"/>
      <c r="I44"/>
      <c r="J44"/>
      <c r="K44"/>
      <c r="L44"/>
      <c r="M44"/>
    </row>
    <row r="45" spans="2:13" ht="12.75">
      <c r="B45"/>
      <c r="C45"/>
      <c r="D45"/>
      <c r="E45"/>
      <c r="F45"/>
      <c r="G45"/>
      <c r="H45"/>
      <c r="I45"/>
      <c r="J45"/>
      <c r="K45"/>
      <c r="L45"/>
      <c r="M45"/>
    </row>
    <row r="46" spans="2:13" ht="12.75">
      <c r="B46"/>
      <c r="C46"/>
      <c r="D46"/>
      <c r="E46"/>
      <c r="F46"/>
      <c r="G46"/>
      <c r="H46"/>
      <c r="I46"/>
      <c r="J46"/>
      <c r="K46"/>
      <c r="L46"/>
      <c r="M46"/>
    </row>
    <row r="47" spans="2:13" ht="12.75">
      <c r="B47"/>
      <c r="C47"/>
      <c r="D47"/>
      <c r="E47"/>
      <c r="F47"/>
      <c r="G47"/>
      <c r="H47"/>
      <c r="I47"/>
      <c r="J47"/>
      <c r="K47"/>
      <c r="L47"/>
      <c r="M47"/>
    </row>
    <row r="48" spans="2:13" ht="12.75">
      <c r="B48"/>
      <c r="C48"/>
      <c r="D48"/>
      <c r="E48"/>
      <c r="F48"/>
      <c r="G48"/>
      <c r="H48"/>
      <c r="I48"/>
      <c r="J48"/>
      <c r="K48"/>
      <c r="L48"/>
      <c r="M48"/>
    </row>
    <row r="49" spans="2:13" ht="12.75">
      <c r="B49"/>
      <c r="C49"/>
      <c r="D49"/>
      <c r="E49"/>
      <c r="F49"/>
      <c r="G49"/>
      <c r="H49"/>
      <c r="I49"/>
      <c r="J49"/>
      <c r="K49"/>
      <c r="L49"/>
      <c r="M49"/>
    </row>
    <row r="50" spans="2:13" ht="12.75">
      <c r="B50"/>
      <c r="C50"/>
      <c r="D50"/>
      <c r="E50"/>
      <c r="F50"/>
      <c r="G50"/>
      <c r="H50"/>
      <c r="I50"/>
      <c r="J50"/>
      <c r="K50"/>
      <c r="L50"/>
      <c r="M50"/>
    </row>
    <row r="51" spans="2:13" ht="12.75">
      <c r="B51"/>
      <c r="C51"/>
      <c r="D51"/>
      <c r="E51"/>
      <c r="F51"/>
      <c r="G51"/>
      <c r="H51"/>
      <c r="I51"/>
      <c r="J51"/>
      <c r="K51"/>
      <c r="L51"/>
      <c r="M51"/>
    </row>
    <row r="52" spans="2:13" ht="12.75">
      <c r="B52"/>
      <c r="C52"/>
      <c r="D52"/>
      <c r="E52"/>
      <c r="F52"/>
      <c r="G52"/>
      <c r="H52"/>
      <c r="I52"/>
      <c r="J52"/>
      <c r="K52"/>
      <c r="L52"/>
      <c r="M52"/>
    </row>
    <row r="53" spans="2:13" ht="12.75">
      <c r="B53"/>
      <c r="C53"/>
      <c r="D53"/>
      <c r="E53"/>
      <c r="F53"/>
      <c r="G53"/>
      <c r="H53"/>
      <c r="I53"/>
      <c r="J53"/>
      <c r="K53"/>
      <c r="L53"/>
      <c r="M53"/>
    </row>
    <row r="54" spans="2:13" ht="12.75">
      <c r="B54"/>
      <c r="C54"/>
      <c r="D54"/>
      <c r="E54"/>
      <c r="F54"/>
      <c r="G54"/>
      <c r="H54"/>
      <c r="I54"/>
      <c r="J54"/>
      <c r="K54"/>
      <c r="L54"/>
      <c r="M54"/>
    </row>
    <row r="55" spans="2:13" ht="12.75">
      <c r="B55"/>
      <c r="C55"/>
      <c r="D55"/>
      <c r="E55"/>
      <c r="F55"/>
      <c r="G55"/>
      <c r="H55"/>
      <c r="I55"/>
      <c r="J55"/>
      <c r="K55"/>
      <c r="L55"/>
      <c r="M55"/>
    </row>
    <row r="56" spans="2:13" ht="12.75">
      <c r="B56"/>
      <c r="C56"/>
      <c r="D56"/>
      <c r="E56"/>
      <c r="F56"/>
      <c r="G56"/>
      <c r="H56"/>
      <c r="I56"/>
      <c r="J56"/>
      <c r="K56"/>
      <c r="L56"/>
      <c r="M56"/>
    </row>
    <row r="57" spans="2:13" ht="12.75">
      <c r="B57"/>
      <c r="C57"/>
      <c r="D57"/>
      <c r="E57"/>
      <c r="F57"/>
      <c r="G57"/>
      <c r="H57"/>
      <c r="I57"/>
      <c r="J57"/>
      <c r="K57"/>
      <c r="L57"/>
      <c r="M57"/>
    </row>
    <row r="58" spans="2:13" ht="12.75">
      <c r="B58"/>
      <c r="C58"/>
      <c r="D58"/>
      <c r="E58"/>
      <c r="F58"/>
      <c r="G58"/>
      <c r="H58"/>
      <c r="I58"/>
      <c r="J58"/>
      <c r="K58"/>
      <c r="L58"/>
      <c r="M58"/>
    </row>
    <row r="59" spans="2:13" ht="12.75">
      <c r="B59"/>
      <c r="C59"/>
      <c r="D59"/>
      <c r="E59"/>
      <c r="F59"/>
      <c r="G59"/>
      <c r="H59"/>
      <c r="I59"/>
      <c r="J59"/>
      <c r="K59"/>
      <c r="L59"/>
      <c r="M59"/>
    </row>
    <row r="60" spans="2:13" ht="12.75">
      <c r="B60"/>
      <c r="C60"/>
      <c r="D60"/>
      <c r="E60"/>
      <c r="F60"/>
      <c r="G60"/>
      <c r="H60"/>
      <c r="I60"/>
      <c r="J60"/>
      <c r="K60"/>
      <c r="L60"/>
      <c r="M60"/>
    </row>
    <row r="61" spans="2:13" ht="12.75">
      <c r="B61"/>
      <c r="C61"/>
      <c r="D61"/>
      <c r="E61"/>
      <c r="F61"/>
      <c r="G61"/>
      <c r="H61"/>
      <c r="I61"/>
      <c r="J61"/>
      <c r="K61"/>
      <c r="L61"/>
      <c r="M61"/>
    </row>
    <row r="62" spans="2:13" ht="12.75">
      <c r="B62"/>
      <c r="C62"/>
      <c r="D62"/>
      <c r="E62"/>
      <c r="F62"/>
      <c r="G62"/>
      <c r="H62"/>
      <c r="I62"/>
      <c r="J62"/>
      <c r="K62"/>
      <c r="L62"/>
      <c r="M62"/>
    </row>
    <row r="63" spans="2:13" ht="12.75">
      <c r="B63"/>
      <c r="C63"/>
      <c r="D63"/>
      <c r="E63"/>
      <c r="F63"/>
      <c r="G63"/>
      <c r="H63"/>
      <c r="I63"/>
      <c r="J63"/>
      <c r="K63"/>
      <c r="L63"/>
      <c r="M63"/>
    </row>
    <row r="64" spans="2:13" ht="12.75">
      <c r="B64"/>
      <c r="C64"/>
      <c r="D64"/>
      <c r="E64"/>
      <c r="F64"/>
      <c r="G64"/>
      <c r="H64"/>
      <c r="I64"/>
      <c r="J64"/>
      <c r="K64"/>
      <c r="L64"/>
      <c r="M64"/>
    </row>
    <row r="65" spans="2:13" ht="12.75">
      <c r="B65"/>
      <c r="C65"/>
      <c r="D65"/>
      <c r="E65"/>
      <c r="F65"/>
      <c r="G65"/>
      <c r="H65"/>
      <c r="I65"/>
      <c r="J65"/>
      <c r="K65"/>
      <c r="L65"/>
      <c r="M65"/>
    </row>
    <row r="66" spans="2:13" ht="12.75">
      <c r="B66"/>
      <c r="C66"/>
      <c r="D66"/>
      <c r="E66"/>
      <c r="F66"/>
      <c r="G66"/>
      <c r="H66"/>
      <c r="I66"/>
      <c r="J66"/>
      <c r="K66"/>
      <c r="L66"/>
      <c r="M66"/>
    </row>
    <row r="67" spans="2:13" ht="12.75">
      <c r="B67"/>
      <c r="C67"/>
      <c r="D67"/>
      <c r="E67"/>
      <c r="F67"/>
      <c r="G67"/>
      <c r="H67"/>
      <c r="I67"/>
      <c r="J67"/>
      <c r="K67"/>
      <c r="L67"/>
      <c r="M67"/>
    </row>
    <row r="68" spans="2:13" ht="12.75">
      <c r="B68"/>
      <c r="C68"/>
      <c r="D68"/>
      <c r="E68"/>
      <c r="F68"/>
      <c r="G68"/>
      <c r="H68"/>
      <c r="I68"/>
      <c r="J68"/>
      <c r="K68"/>
      <c r="L68"/>
      <c r="M68"/>
    </row>
    <row r="69" spans="2:13" ht="12.75">
      <c r="B69"/>
      <c r="C69"/>
      <c r="D69"/>
      <c r="E69"/>
      <c r="F69"/>
      <c r="G69"/>
      <c r="H69"/>
      <c r="I69"/>
      <c r="J69"/>
      <c r="K69"/>
      <c r="L69"/>
      <c r="M69"/>
    </row>
    <row r="70" spans="2:13" ht="12.75">
      <c r="B70"/>
      <c r="C70"/>
      <c r="D70"/>
      <c r="E70"/>
      <c r="F70"/>
      <c r="G70"/>
      <c r="H70"/>
      <c r="I70"/>
      <c r="J70"/>
      <c r="K70"/>
      <c r="L70"/>
      <c r="M70"/>
    </row>
    <row r="71" spans="2:13" ht="12.75">
      <c r="B71"/>
      <c r="C71"/>
      <c r="D71"/>
      <c r="E71"/>
      <c r="F71"/>
      <c r="G71"/>
      <c r="H71"/>
      <c r="I71"/>
      <c r="J71"/>
      <c r="K71"/>
      <c r="L71"/>
      <c r="M71"/>
    </row>
    <row r="72" spans="2:13" ht="12.75">
      <c r="B72"/>
      <c r="C72"/>
      <c r="D72"/>
      <c r="E72"/>
      <c r="F72"/>
      <c r="G72"/>
      <c r="H72"/>
      <c r="I72"/>
      <c r="J72"/>
      <c r="K72"/>
      <c r="L72"/>
      <c r="M72"/>
    </row>
    <row r="73" spans="2:13" ht="12.75">
      <c r="B73"/>
      <c r="C73"/>
      <c r="D73"/>
      <c r="E73"/>
      <c r="F73"/>
      <c r="G73"/>
      <c r="H73"/>
      <c r="I73"/>
      <c r="J73"/>
      <c r="K73"/>
      <c r="L73"/>
      <c r="M73"/>
    </row>
    <row r="74" spans="2:13" ht="12.75">
      <c r="B74"/>
      <c r="C74"/>
      <c r="D74"/>
      <c r="E74"/>
      <c r="F74"/>
      <c r="G74"/>
      <c r="H74"/>
      <c r="I74"/>
      <c r="J74"/>
      <c r="K74"/>
      <c r="L74"/>
      <c r="M74"/>
    </row>
    <row r="75" spans="2:13" ht="12.75">
      <c r="B75"/>
      <c r="C75"/>
      <c r="D75"/>
      <c r="E75"/>
      <c r="F75"/>
      <c r="G75"/>
      <c r="H75"/>
      <c r="I75"/>
      <c r="J75"/>
      <c r="K75"/>
      <c r="L75"/>
      <c r="M75"/>
    </row>
    <row r="76" spans="2:13" ht="12.75">
      <c r="B76"/>
      <c r="C76"/>
      <c r="D76"/>
      <c r="E76"/>
      <c r="F76"/>
      <c r="G76"/>
      <c r="H76"/>
      <c r="I76"/>
      <c r="J76"/>
      <c r="K76"/>
      <c r="L76"/>
      <c r="M76"/>
    </row>
    <row r="77" spans="2:13" ht="12.75">
      <c r="B77"/>
      <c r="C77"/>
      <c r="D77"/>
      <c r="E77"/>
      <c r="F77"/>
      <c r="G77"/>
      <c r="H77"/>
      <c r="I77"/>
      <c r="J77"/>
      <c r="K77"/>
      <c r="L77"/>
      <c r="M77"/>
    </row>
    <row r="78" spans="2:13" ht="12.75">
      <c r="B78"/>
      <c r="C78"/>
      <c r="D78"/>
      <c r="E78"/>
      <c r="F78"/>
      <c r="G78"/>
      <c r="H78"/>
      <c r="I78"/>
      <c r="J78"/>
      <c r="K78"/>
      <c r="L78"/>
      <c r="M78"/>
    </row>
    <row r="79" spans="2:13" ht="12.75">
      <c r="B79"/>
      <c r="C79"/>
      <c r="D79"/>
      <c r="E79"/>
      <c r="F79"/>
      <c r="G79"/>
      <c r="H79"/>
      <c r="I79"/>
      <c r="J79"/>
      <c r="K79"/>
      <c r="L79"/>
      <c r="M79"/>
    </row>
    <row r="80" spans="2:13" ht="12.75">
      <c r="B80"/>
      <c r="C80"/>
      <c r="D80"/>
      <c r="E80"/>
      <c r="F80"/>
      <c r="G80"/>
      <c r="H80"/>
      <c r="I80"/>
      <c r="J80"/>
      <c r="K80"/>
      <c r="L80"/>
      <c r="M80"/>
    </row>
    <row r="81" spans="2:13" ht="12.75">
      <c r="B81"/>
      <c r="C81"/>
      <c r="D81"/>
      <c r="E81"/>
      <c r="F81"/>
      <c r="G81"/>
      <c r="H81"/>
      <c r="I81"/>
      <c r="J81"/>
      <c r="K81"/>
      <c r="L81"/>
      <c r="M81"/>
    </row>
    <row r="82" spans="2:13" ht="12.75">
      <c r="B82"/>
      <c r="C82"/>
      <c r="D82"/>
      <c r="E82"/>
      <c r="F82"/>
      <c r="G82"/>
      <c r="H82"/>
      <c r="I82"/>
      <c r="J82"/>
      <c r="K82"/>
      <c r="L82"/>
      <c r="M82"/>
    </row>
    <row r="83" spans="2:13" ht="12.75">
      <c r="B83"/>
      <c r="C83"/>
      <c r="D83"/>
      <c r="E83"/>
      <c r="F83"/>
      <c r="G83"/>
      <c r="H83"/>
      <c r="I83"/>
      <c r="J83"/>
      <c r="K83"/>
      <c r="L83"/>
      <c r="M83"/>
    </row>
    <row r="84" spans="2:13" ht="12.75">
      <c r="B84"/>
      <c r="C84"/>
      <c r="D84"/>
      <c r="E84"/>
      <c r="F84"/>
      <c r="G84"/>
      <c r="H84"/>
      <c r="I84"/>
      <c r="J84"/>
      <c r="K84"/>
      <c r="L84"/>
      <c r="M84"/>
    </row>
    <row r="85" spans="2:13" ht="12.75">
      <c r="B85"/>
      <c r="C85"/>
      <c r="D85"/>
      <c r="E85"/>
      <c r="F85"/>
      <c r="G85"/>
      <c r="H85"/>
      <c r="I85"/>
      <c r="J85"/>
      <c r="K85"/>
      <c r="L85"/>
      <c r="M85"/>
    </row>
    <row r="86" spans="2:13" ht="12.75">
      <c r="B86"/>
      <c r="C86"/>
      <c r="D86"/>
      <c r="E86"/>
      <c r="F86"/>
      <c r="G86"/>
      <c r="H86"/>
      <c r="I86"/>
      <c r="J86"/>
      <c r="K86"/>
      <c r="L86"/>
      <c r="M86"/>
    </row>
    <row r="87" spans="2:13" ht="12.75">
      <c r="B87"/>
      <c r="C87"/>
      <c r="D87"/>
      <c r="E87"/>
      <c r="F87"/>
      <c r="G87"/>
      <c r="H87"/>
      <c r="I87"/>
      <c r="J87"/>
      <c r="K87"/>
      <c r="L87"/>
      <c r="M87"/>
    </row>
    <row r="88" spans="2:13" ht="12.75">
      <c r="B88"/>
      <c r="C88"/>
      <c r="D88"/>
      <c r="E88"/>
      <c r="F88"/>
      <c r="G88"/>
      <c r="H88"/>
      <c r="I88"/>
      <c r="J88"/>
      <c r="K88"/>
      <c r="L88"/>
      <c r="M88"/>
    </row>
    <row r="89" spans="2:13" ht="12.75">
      <c r="B89"/>
      <c r="C89"/>
      <c r="D89"/>
      <c r="E89"/>
      <c r="F89"/>
      <c r="G89"/>
      <c r="H89"/>
      <c r="I89"/>
      <c r="J89"/>
      <c r="K89"/>
      <c r="L89"/>
      <c r="M89"/>
    </row>
    <row r="90" spans="2:13" ht="12.75">
      <c r="B90"/>
      <c r="C90"/>
      <c r="D90"/>
      <c r="E90"/>
      <c r="F90"/>
      <c r="G90"/>
      <c r="H90"/>
      <c r="I90"/>
      <c r="J90"/>
      <c r="K90"/>
      <c r="L90"/>
      <c r="M90"/>
    </row>
    <row r="91" spans="2:13" ht="12.75">
      <c r="B91"/>
      <c r="C91"/>
      <c r="D91"/>
      <c r="E91"/>
      <c r="F91"/>
      <c r="G91"/>
      <c r="H91"/>
      <c r="I91"/>
      <c r="J91"/>
      <c r="K91"/>
      <c r="L91"/>
      <c r="M91"/>
    </row>
    <row r="92" spans="2:13" ht="12.75">
      <c r="B92"/>
      <c r="C92"/>
      <c r="D92"/>
      <c r="E92"/>
      <c r="F92"/>
      <c r="G92"/>
      <c r="H92"/>
      <c r="I92"/>
      <c r="J92"/>
      <c r="K92"/>
      <c r="L92"/>
      <c r="M92"/>
    </row>
    <row r="93" spans="2:13" ht="12.75">
      <c r="B93"/>
      <c r="C93"/>
      <c r="D93"/>
      <c r="E93"/>
      <c r="F93"/>
      <c r="G93"/>
      <c r="H93"/>
      <c r="I93"/>
      <c r="J93"/>
      <c r="K93"/>
      <c r="L93"/>
      <c r="M93"/>
    </row>
    <row r="94" spans="2:13" ht="12.75">
      <c r="B94"/>
      <c r="C94"/>
      <c r="D94"/>
      <c r="E94"/>
      <c r="F94"/>
      <c r="G94"/>
      <c r="H94"/>
      <c r="I94"/>
      <c r="J94"/>
      <c r="K94"/>
      <c r="L94"/>
      <c r="M94"/>
    </row>
    <row r="95" spans="2:13" ht="12.75">
      <c r="B95"/>
      <c r="C95"/>
      <c r="D95"/>
      <c r="E95"/>
      <c r="F95"/>
      <c r="G95"/>
      <c r="H95"/>
      <c r="I95"/>
      <c r="J95"/>
      <c r="K95"/>
      <c r="L95"/>
      <c r="M95"/>
    </row>
    <row r="96" spans="2:13" ht="12.75">
      <c r="B96"/>
      <c r="C96"/>
      <c r="D96"/>
      <c r="E96"/>
      <c r="F96"/>
      <c r="G96"/>
      <c r="H96"/>
      <c r="I96"/>
      <c r="J96"/>
      <c r="K96"/>
      <c r="L96"/>
      <c r="M96"/>
    </row>
    <row r="97" spans="2:13" ht="12.75">
      <c r="B97"/>
      <c r="C97"/>
      <c r="D97"/>
      <c r="E97"/>
      <c r="F97"/>
      <c r="G97"/>
      <c r="H97"/>
      <c r="I97"/>
      <c r="J97"/>
      <c r="K97"/>
      <c r="L97"/>
      <c r="M97"/>
    </row>
    <row r="98" spans="2:13" ht="12.75">
      <c r="B98"/>
      <c r="C98"/>
      <c r="D98"/>
      <c r="E98"/>
      <c r="F98"/>
      <c r="G98"/>
      <c r="H98"/>
      <c r="I98"/>
      <c r="J98"/>
      <c r="K98"/>
      <c r="L98"/>
      <c r="M98"/>
    </row>
    <row r="99" spans="2:13" ht="12.75">
      <c r="B99"/>
      <c r="C99"/>
      <c r="D99"/>
      <c r="E99"/>
      <c r="F99"/>
      <c r="G99"/>
      <c r="H99"/>
      <c r="I99"/>
      <c r="J99"/>
      <c r="K99"/>
      <c r="L99"/>
      <c r="M99"/>
    </row>
    <row r="100" spans="2:13" ht="12.75">
      <c r="B100"/>
      <c r="C100"/>
      <c r="D100"/>
      <c r="E100"/>
      <c r="F100"/>
      <c r="G100"/>
      <c r="H100"/>
      <c r="I100"/>
      <c r="J100"/>
      <c r="K100"/>
      <c r="L100"/>
      <c r="M100"/>
    </row>
    <row r="101" spans="2:13" ht="12.75">
      <c r="B101"/>
      <c r="C101"/>
      <c r="D101"/>
      <c r="E101"/>
      <c r="F101"/>
      <c r="G101"/>
      <c r="H101"/>
      <c r="I101"/>
      <c r="J101"/>
      <c r="K101"/>
      <c r="L101"/>
      <c r="M101"/>
    </row>
    <row r="102" spans="2:13" ht="12.75">
      <c r="B102"/>
      <c r="C102"/>
      <c r="D102"/>
      <c r="E102"/>
      <c r="F102"/>
      <c r="G102"/>
      <c r="H102"/>
      <c r="I102"/>
      <c r="J102"/>
      <c r="K102"/>
      <c r="L102"/>
      <c r="M102"/>
    </row>
    <row r="103" spans="2:13" ht="12.75">
      <c r="B103"/>
      <c r="C103"/>
      <c r="D103"/>
      <c r="E103"/>
      <c r="F103"/>
      <c r="G103"/>
      <c r="H103"/>
      <c r="I103"/>
      <c r="J103"/>
      <c r="K103"/>
      <c r="L103"/>
      <c r="M103"/>
    </row>
    <row r="104" spans="2:13" ht="12.75">
      <c r="B104"/>
      <c r="C104"/>
      <c r="D104"/>
      <c r="E104"/>
      <c r="F104"/>
      <c r="G104"/>
      <c r="H104"/>
      <c r="I104"/>
      <c r="J104"/>
      <c r="K104"/>
      <c r="L104"/>
      <c r="M104"/>
    </row>
    <row r="105" spans="2:13" ht="12.75">
      <c r="B105"/>
      <c r="C105"/>
      <c r="D105"/>
      <c r="E105"/>
      <c r="F105"/>
      <c r="G105"/>
      <c r="H105"/>
      <c r="I105"/>
      <c r="J105"/>
      <c r="K105"/>
      <c r="L105"/>
      <c r="M105"/>
    </row>
    <row r="106" spans="2:13" ht="12.75">
      <c r="B106"/>
      <c r="C106"/>
      <c r="D106"/>
      <c r="E106"/>
      <c r="F106"/>
      <c r="G106"/>
      <c r="H106"/>
      <c r="I106"/>
      <c r="J106"/>
      <c r="K106"/>
      <c r="L106"/>
      <c r="M106"/>
    </row>
    <row r="107" spans="2:13" ht="12.75">
      <c r="B107"/>
      <c r="C107"/>
      <c r="D107"/>
      <c r="E107"/>
      <c r="F107"/>
      <c r="G107"/>
      <c r="H107"/>
      <c r="I107"/>
      <c r="J107"/>
      <c r="K107"/>
      <c r="L107"/>
      <c r="M107"/>
    </row>
    <row r="108" spans="2:13" ht="12.75">
      <c r="B108"/>
      <c r="C108"/>
      <c r="D108"/>
      <c r="E108"/>
      <c r="F108"/>
      <c r="G108"/>
      <c r="H108"/>
      <c r="I108"/>
      <c r="J108"/>
      <c r="K108"/>
      <c r="L108"/>
      <c r="M108"/>
    </row>
    <row r="109" spans="2:13" ht="12.75">
      <c r="B109"/>
      <c r="C109"/>
      <c r="D109"/>
      <c r="E109"/>
      <c r="F109"/>
      <c r="G109"/>
      <c r="H109"/>
      <c r="I109"/>
      <c r="J109"/>
      <c r="K109"/>
      <c r="L109"/>
      <c r="M109"/>
    </row>
    <row r="110" spans="2:13" ht="12.75">
      <c r="B110"/>
      <c r="C110"/>
      <c r="D110"/>
      <c r="E110"/>
      <c r="F110"/>
      <c r="G110"/>
      <c r="H110"/>
      <c r="I110"/>
      <c r="J110"/>
      <c r="K110"/>
      <c r="L110"/>
      <c r="M110"/>
    </row>
    <row r="111" spans="2:13" ht="12.75">
      <c r="B111"/>
      <c r="C111"/>
      <c r="D111"/>
      <c r="E111"/>
      <c r="F111"/>
      <c r="G111"/>
      <c r="H111"/>
      <c r="I111"/>
      <c r="J111"/>
      <c r="K111"/>
      <c r="L111"/>
      <c r="M111"/>
    </row>
    <row r="112" spans="2:13" ht="12.75">
      <c r="B112"/>
      <c r="C112"/>
      <c r="D112"/>
      <c r="E112"/>
      <c r="F112"/>
      <c r="G112"/>
      <c r="H112"/>
      <c r="I112"/>
      <c r="J112"/>
      <c r="K112"/>
      <c r="L112"/>
      <c r="M112"/>
    </row>
    <row r="113" spans="2:13" ht="12.75">
      <c r="B113"/>
      <c r="C113"/>
      <c r="D113"/>
      <c r="E113"/>
      <c r="F113"/>
      <c r="G113"/>
      <c r="H113"/>
      <c r="I113"/>
      <c r="J113"/>
      <c r="K113"/>
      <c r="L113"/>
      <c r="M113"/>
    </row>
    <row r="114" spans="2:13" ht="12.75">
      <c r="B114"/>
      <c r="C114"/>
      <c r="D114"/>
      <c r="E114"/>
      <c r="F114"/>
      <c r="G114"/>
      <c r="H114"/>
      <c r="I114"/>
      <c r="J114"/>
      <c r="K114"/>
      <c r="L114"/>
      <c r="M114"/>
    </row>
    <row r="115" spans="2:13" ht="12.75">
      <c r="B115"/>
      <c r="C115"/>
      <c r="D115"/>
      <c r="E115"/>
      <c r="F115"/>
      <c r="G115"/>
      <c r="H115"/>
      <c r="I115"/>
      <c r="J115"/>
      <c r="K115"/>
      <c r="L115"/>
      <c r="M115"/>
    </row>
    <row r="116" spans="2:13" ht="12.75">
      <c r="B116"/>
      <c r="C116"/>
      <c r="D116"/>
      <c r="E116"/>
      <c r="F116"/>
      <c r="G116"/>
      <c r="H116"/>
      <c r="I116"/>
      <c r="J116"/>
      <c r="K116"/>
      <c r="L116"/>
      <c r="M116"/>
    </row>
    <row r="117" spans="2:13" ht="12.75">
      <c r="B117"/>
      <c r="C117"/>
      <c r="D117"/>
      <c r="E117"/>
      <c r="F117"/>
      <c r="G117"/>
      <c r="H117"/>
      <c r="I117"/>
      <c r="J117"/>
      <c r="K117"/>
      <c r="L117"/>
      <c r="M117"/>
    </row>
    <row r="118" spans="2:13" ht="12.75">
      <c r="B118"/>
      <c r="C118"/>
      <c r="D118"/>
      <c r="E118"/>
      <c r="F118"/>
      <c r="G118"/>
      <c r="H118"/>
      <c r="I118"/>
      <c r="J118"/>
      <c r="K118"/>
      <c r="L118"/>
      <c r="M118"/>
    </row>
    <row r="119" spans="2:13" ht="12.75">
      <c r="B119"/>
      <c r="C119"/>
      <c r="D119"/>
      <c r="E119"/>
      <c r="F119"/>
      <c r="G119"/>
      <c r="H119"/>
      <c r="I119"/>
      <c r="J119"/>
      <c r="K119"/>
      <c r="L119"/>
      <c r="M119"/>
    </row>
    <row r="120" spans="2:13" ht="12.75">
      <c r="B120"/>
      <c r="C120"/>
      <c r="D120"/>
      <c r="E120"/>
      <c r="F120"/>
      <c r="G120"/>
      <c r="H120"/>
      <c r="I120"/>
      <c r="J120"/>
      <c r="K120"/>
      <c r="L120"/>
      <c r="M120"/>
    </row>
    <row r="121" spans="2:13" ht="12.75">
      <c r="B121"/>
      <c r="C121"/>
      <c r="D121"/>
      <c r="E121"/>
      <c r="F121"/>
      <c r="G121"/>
      <c r="H121"/>
      <c r="I121"/>
      <c r="J121"/>
      <c r="K121"/>
      <c r="L121"/>
      <c r="M121"/>
    </row>
    <row r="122" spans="2:13" ht="12.75">
      <c r="B122"/>
      <c r="C122"/>
      <c r="D122"/>
      <c r="E122"/>
      <c r="F122"/>
      <c r="G122"/>
      <c r="H122"/>
      <c r="I122"/>
      <c r="J122"/>
      <c r="K122"/>
      <c r="L122"/>
      <c r="M122"/>
    </row>
    <row r="123" spans="2:13" ht="12.75">
      <c r="B123"/>
      <c r="C123"/>
      <c r="D123"/>
      <c r="E123"/>
      <c r="F123"/>
      <c r="G123"/>
      <c r="H123"/>
      <c r="I123"/>
      <c r="J123"/>
      <c r="K123"/>
      <c r="L123"/>
      <c r="M123"/>
    </row>
    <row r="124" spans="2:13" ht="12.75">
      <c r="B124"/>
      <c r="C124"/>
      <c r="D124"/>
      <c r="E124"/>
      <c r="F124"/>
      <c r="G124"/>
      <c r="H124"/>
      <c r="I124"/>
      <c r="J124"/>
      <c r="K124"/>
      <c r="L124"/>
      <c r="M124"/>
    </row>
    <row r="125" spans="2:13" ht="12.75">
      <c r="B125"/>
      <c r="C125"/>
      <c r="D125"/>
      <c r="E125"/>
      <c r="F125"/>
      <c r="G125"/>
      <c r="H125"/>
      <c r="I125"/>
      <c r="J125"/>
      <c r="K125"/>
      <c r="L125"/>
      <c r="M125"/>
    </row>
    <row r="126" spans="2:13" ht="12.75">
      <c r="B126"/>
      <c r="C126"/>
      <c r="D126"/>
      <c r="E126"/>
      <c r="F126"/>
      <c r="G126"/>
      <c r="H126"/>
      <c r="I126"/>
      <c r="J126"/>
      <c r="K126"/>
      <c r="L126"/>
      <c r="M126"/>
    </row>
    <row r="127" spans="2:13" ht="12.75">
      <c r="B127"/>
      <c r="C127"/>
      <c r="D127"/>
      <c r="E127"/>
      <c r="F127"/>
      <c r="G127"/>
      <c r="H127"/>
      <c r="I127"/>
      <c r="J127"/>
      <c r="K127"/>
      <c r="L127"/>
      <c r="M127"/>
    </row>
    <row r="128" spans="2:13" ht="12.75">
      <c r="B128"/>
      <c r="C128"/>
      <c r="D128"/>
      <c r="E128"/>
      <c r="F128"/>
      <c r="G128"/>
      <c r="H128"/>
      <c r="I128"/>
      <c r="J128"/>
      <c r="K128"/>
      <c r="L128"/>
      <c r="M128"/>
    </row>
    <row r="129" spans="2:13" ht="12.75">
      <c r="B129"/>
      <c r="C129"/>
      <c r="D129"/>
      <c r="E129"/>
      <c r="F129"/>
      <c r="G129"/>
      <c r="H129"/>
      <c r="I129"/>
      <c r="J129"/>
      <c r="K129"/>
      <c r="L129"/>
      <c r="M129"/>
    </row>
    <row r="130" spans="2:13" ht="12.75">
      <c r="B130"/>
      <c r="C130"/>
      <c r="D130"/>
      <c r="E130"/>
      <c r="F130"/>
      <c r="G130"/>
      <c r="H130"/>
      <c r="I130"/>
      <c r="J130"/>
      <c r="K130"/>
      <c r="L130"/>
      <c r="M130"/>
    </row>
    <row r="131" spans="2:13" ht="12.75">
      <c r="B131"/>
      <c r="C131"/>
      <c r="D131"/>
      <c r="E131"/>
      <c r="F131"/>
      <c r="G131"/>
      <c r="H131"/>
      <c r="I131"/>
      <c r="J131"/>
      <c r="K131"/>
      <c r="L131"/>
      <c r="M131"/>
    </row>
    <row r="132" spans="2:13" ht="12.75">
      <c r="B132"/>
      <c r="C132"/>
      <c r="D132"/>
      <c r="E132"/>
      <c r="F132"/>
      <c r="G132"/>
      <c r="H132"/>
      <c r="I132"/>
      <c r="J132"/>
      <c r="K132"/>
      <c r="L132"/>
      <c r="M132"/>
    </row>
    <row r="133" spans="2:13" ht="12.75">
      <c r="B133"/>
      <c r="C133"/>
      <c r="D133"/>
      <c r="E133"/>
      <c r="F133"/>
      <c r="G133"/>
      <c r="H133"/>
      <c r="I133"/>
      <c r="J133"/>
      <c r="K133"/>
      <c r="L133"/>
      <c r="M133"/>
    </row>
    <row r="134" spans="2:13" ht="12.75">
      <c r="B134"/>
      <c r="C134"/>
      <c r="D134"/>
      <c r="E134"/>
      <c r="F134"/>
      <c r="G134"/>
      <c r="H134"/>
      <c r="I134"/>
      <c r="J134"/>
      <c r="K134"/>
      <c r="L134"/>
      <c r="M134"/>
    </row>
    <row r="135" spans="2:13" ht="12.75">
      <c r="B135"/>
      <c r="C135"/>
      <c r="D135"/>
      <c r="E135"/>
      <c r="F135"/>
      <c r="G135"/>
      <c r="H135"/>
      <c r="I135"/>
      <c r="J135"/>
      <c r="K135"/>
      <c r="L135"/>
      <c r="M135"/>
    </row>
    <row r="136" spans="2:13" ht="12.75">
      <c r="B136"/>
      <c r="C136"/>
      <c r="D136"/>
      <c r="E136"/>
      <c r="F136"/>
      <c r="G136"/>
      <c r="H136"/>
      <c r="I136"/>
      <c r="J136"/>
      <c r="K136"/>
      <c r="L136"/>
      <c r="M136"/>
    </row>
    <row r="137" spans="2:13" ht="12.75">
      <c r="B137"/>
      <c r="C137"/>
      <c r="D137"/>
      <c r="E137"/>
      <c r="F137"/>
      <c r="G137"/>
      <c r="H137"/>
      <c r="I137"/>
      <c r="J137"/>
      <c r="K137"/>
      <c r="L137"/>
      <c r="M137"/>
    </row>
    <row r="138" spans="2:13" ht="12.75">
      <c r="B138"/>
      <c r="C138"/>
      <c r="D138"/>
      <c r="E138"/>
      <c r="F138"/>
      <c r="G138"/>
      <c r="H138"/>
      <c r="I138"/>
      <c r="J138"/>
      <c r="K138"/>
      <c r="L138"/>
      <c r="M138"/>
    </row>
    <row r="139" spans="2:13" ht="12.75">
      <c r="B139"/>
      <c r="C139"/>
      <c r="D139"/>
      <c r="E139"/>
      <c r="F139"/>
      <c r="G139"/>
      <c r="H139"/>
      <c r="I139"/>
      <c r="J139"/>
      <c r="K139"/>
      <c r="L139"/>
      <c r="M139"/>
    </row>
    <row r="140" spans="2:13" ht="12.75">
      <c r="B140"/>
      <c r="C140"/>
      <c r="D140"/>
      <c r="E140"/>
      <c r="F140"/>
      <c r="G140"/>
      <c r="H140"/>
      <c r="I140"/>
      <c r="J140"/>
      <c r="K140"/>
      <c r="L140"/>
      <c r="M140"/>
    </row>
    <row r="141" spans="2:13" ht="12.75">
      <c r="B141"/>
      <c r="C141"/>
      <c r="D141"/>
      <c r="E141"/>
      <c r="F141"/>
      <c r="G141"/>
      <c r="H141"/>
      <c r="I141"/>
      <c r="J141"/>
      <c r="K141"/>
      <c r="L141"/>
      <c r="M141"/>
    </row>
    <row r="142" spans="2:13" ht="12.75">
      <c r="B142"/>
      <c r="C142"/>
      <c r="D142"/>
      <c r="E142"/>
      <c r="F142"/>
      <c r="G142"/>
      <c r="H142"/>
      <c r="I142"/>
      <c r="J142"/>
      <c r="K142"/>
      <c r="L142"/>
      <c r="M142"/>
    </row>
    <row r="143" spans="2:13" ht="12.75">
      <c r="B143"/>
      <c r="C143"/>
      <c r="D143"/>
      <c r="E143"/>
      <c r="F143"/>
      <c r="G143"/>
      <c r="H143"/>
      <c r="I143"/>
      <c r="J143"/>
      <c r="K143"/>
      <c r="L143"/>
      <c r="M143"/>
    </row>
    <row r="144" spans="2:13" ht="12.75">
      <c r="B144"/>
      <c r="C144"/>
      <c r="D144"/>
      <c r="E144"/>
      <c r="F144"/>
      <c r="G144"/>
      <c r="H144"/>
      <c r="I144"/>
      <c r="J144"/>
      <c r="K144"/>
      <c r="L144"/>
      <c r="M144"/>
    </row>
    <row r="145" spans="2:13" ht="12.75">
      <c r="B145"/>
      <c r="C145"/>
      <c r="D145"/>
      <c r="E145"/>
      <c r="F145"/>
      <c r="G145"/>
      <c r="H145"/>
      <c r="I145"/>
      <c r="J145"/>
      <c r="K145"/>
      <c r="L145"/>
      <c r="M145"/>
    </row>
    <row r="146" spans="2:13" ht="12.75">
      <c r="B146"/>
      <c r="C146"/>
      <c r="D146"/>
      <c r="E146"/>
      <c r="F146"/>
      <c r="G146"/>
      <c r="H146"/>
      <c r="I146"/>
      <c r="J146"/>
      <c r="K146"/>
      <c r="L146"/>
      <c r="M146"/>
    </row>
    <row r="147" spans="2:13" ht="12.75">
      <c r="B147"/>
      <c r="C147"/>
      <c r="D147"/>
      <c r="E147"/>
      <c r="F147"/>
      <c r="G147"/>
      <c r="H147"/>
      <c r="I147"/>
      <c r="J147"/>
      <c r="K147"/>
      <c r="L147"/>
      <c r="M147"/>
    </row>
    <row r="148" spans="2:13" ht="12.75">
      <c r="B148"/>
      <c r="C148"/>
      <c r="D148"/>
      <c r="E148"/>
      <c r="F148"/>
      <c r="G148"/>
      <c r="H148"/>
      <c r="I148"/>
      <c r="J148"/>
      <c r="K148"/>
      <c r="L148"/>
      <c r="M148"/>
    </row>
    <row r="149" spans="2:13" ht="12.75">
      <c r="B149"/>
      <c r="C149"/>
      <c r="D149"/>
      <c r="E149"/>
      <c r="F149"/>
      <c r="G149"/>
      <c r="H149"/>
      <c r="I149"/>
      <c r="J149"/>
      <c r="K149"/>
      <c r="L149"/>
      <c r="M149"/>
    </row>
    <row r="150" spans="2:13" ht="12.75">
      <c r="B150"/>
      <c r="C150"/>
      <c r="D150"/>
      <c r="E150"/>
      <c r="F150"/>
      <c r="G150"/>
      <c r="H150"/>
      <c r="I150"/>
      <c r="J150"/>
      <c r="K150"/>
      <c r="L150"/>
      <c r="M150"/>
    </row>
    <row r="151" spans="2:13" ht="12.75">
      <c r="B151"/>
      <c r="C151"/>
      <c r="D151"/>
      <c r="E151"/>
      <c r="F151"/>
      <c r="G151"/>
      <c r="H151"/>
      <c r="I151"/>
      <c r="J151"/>
      <c r="K151"/>
      <c r="L151"/>
      <c r="M151"/>
    </row>
    <row r="152" spans="2:13" ht="12.75">
      <c r="B152"/>
      <c r="C152"/>
      <c r="D152"/>
      <c r="E152"/>
      <c r="F152"/>
      <c r="G152"/>
      <c r="H152"/>
      <c r="I152"/>
      <c r="J152"/>
      <c r="K152"/>
      <c r="L152"/>
      <c r="M152"/>
    </row>
    <row r="153" spans="2:13" ht="12.75">
      <c r="B153"/>
      <c r="C153"/>
      <c r="D153"/>
      <c r="E153"/>
      <c r="F153"/>
      <c r="G153"/>
      <c r="H153"/>
      <c r="I153"/>
      <c r="J153"/>
      <c r="K153"/>
      <c r="L153"/>
      <c r="M153"/>
    </row>
    <row r="154" spans="2:13" ht="12.75">
      <c r="B154"/>
      <c r="C154"/>
      <c r="D154"/>
      <c r="E154"/>
      <c r="F154"/>
      <c r="G154"/>
      <c r="H154"/>
      <c r="I154"/>
      <c r="J154"/>
      <c r="K154"/>
      <c r="L154"/>
      <c r="M154"/>
    </row>
    <row r="155" spans="2:13" ht="12.75">
      <c r="B155"/>
      <c r="C155"/>
      <c r="D155"/>
      <c r="E155"/>
      <c r="F155"/>
      <c r="G155"/>
      <c r="H155"/>
      <c r="I155"/>
      <c r="J155"/>
      <c r="K155"/>
      <c r="L155"/>
      <c r="M155"/>
    </row>
    <row r="156" spans="2:13" ht="12.75">
      <c r="B156"/>
      <c r="C156"/>
      <c r="D156"/>
      <c r="E156"/>
      <c r="F156"/>
      <c r="G156"/>
      <c r="H156"/>
      <c r="I156"/>
      <c r="J156"/>
      <c r="K156"/>
      <c r="L156"/>
      <c r="M156"/>
    </row>
    <row r="157" spans="2:13" ht="12.75">
      <c r="B157"/>
      <c r="C157"/>
      <c r="D157"/>
      <c r="E157"/>
      <c r="F157"/>
      <c r="G157"/>
      <c r="H157"/>
      <c r="I157"/>
      <c r="J157"/>
      <c r="K157"/>
      <c r="L157"/>
      <c r="M157"/>
    </row>
    <row r="158" spans="2:13" ht="12.75">
      <c r="B158"/>
      <c r="C158"/>
      <c r="D158"/>
      <c r="E158"/>
      <c r="F158"/>
      <c r="G158"/>
      <c r="H158"/>
      <c r="I158"/>
      <c r="J158"/>
      <c r="K158"/>
      <c r="L158"/>
      <c r="M158"/>
    </row>
    <row r="159" spans="2:13" ht="12.75">
      <c r="B159"/>
      <c r="C159"/>
      <c r="D159"/>
      <c r="E159"/>
      <c r="F159"/>
      <c r="G159"/>
      <c r="H159"/>
      <c r="I159"/>
      <c r="J159"/>
      <c r="K159"/>
      <c r="L159"/>
      <c r="M159"/>
    </row>
    <row r="160" spans="2:13" ht="12.75">
      <c r="B160"/>
      <c r="C160"/>
      <c r="D160"/>
      <c r="E160"/>
      <c r="F160"/>
      <c r="G160"/>
      <c r="H160"/>
      <c r="I160"/>
      <c r="J160"/>
      <c r="K160"/>
      <c r="L160"/>
      <c r="M160"/>
    </row>
    <row r="161" spans="2:13" ht="12.75">
      <c r="B161"/>
      <c r="C161"/>
      <c r="D161"/>
      <c r="E161"/>
      <c r="F161"/>
      <c r="G161"/>
      <c r="H161"/>
      <c r="I161"/>
      <c r="J161"/>
      <c r="K161"/>
      <c r="L161"/>
      <c r="M161"/>
    </row>
    <row r="162" spans="2:13" ht="12.75">
      <c r="B162"/>
      <c r="C162"/>
      <c r="D162"/>
      <c r="E162"/>
      <c r="F162"/>
      <c r="G162"/>
      <c r="H162"/>
      <c r="I162"/>
      <c r="J162"/>
      <c r="K162"/>
      <c r="L162"/>
      <c r="M162"/>
    </row>
    <row r="163" spans="2:13" ht="12.75">
      <c r="B163"/>
      <c r="C163"/>
      <c r="D163"/>
      <c r="E163"/>
      <c r="F163"/>
      <c r="G163"/>
      <c r="H163"/>
      <c r="I163"/>
      <c r="J163"/>
      <c r="K163"/>
      <c r="L163"/>
      <c r="M163"/>
    </row>
    <row r="164" spans="2:13" ht="12.75">
      <c r="B164"/>
      <c r="C164"/>
      <c r="D164"/>
      <c r="E164"/>
      <c r="F164"/>
      <c r="G164"/>
      <c r="H164"/>
      <c r="I164"/>
      <c r="J164"/>
      <c r="K164"/>
      <c r="L164"/>
      <c r="M164"/>
    </row>
    <row r="165" spans="2:13" ht="12.75">
      <c r="B165"/>
      <c r="C165"/>
      <c r="D165"/>
      <c r="E165"/>
      <c r="F165"/>
      <c r="G165"/>
      <c r="H165"/>
      <c r="I165"/>
      <c r="J165"/>
      <c r="K165"/>
      <c r="L165"/>
      <c r="M165"/>
    </row>
    <row r="166" spans="2:13" ht="12.75">
      <c r="B166"/>
      <c r="C166"/>
      <c r="D166"/>
      <c r="E166"/>
      <c r="F166"/>
      <c r="G166"/>
      <c r="H166"/>
      <c r="I166"/>
      <c r="J166"/>
      <c r="K166"/>
      <c r="L166"/>
      <c r="M166"/>
    </row>
    <row r="167" spans="2:13" ht="12.75">
      <c r="B167"/>
      <c r="C167"/>
      <c r="D167"/>
      <c r="E167"/>
      <c r="F167"/>
      <c r="G167"/>
      <c r="H167"/>
      <c r="I167"/>
      <c r="J167"/>
      <c r="K167"/>
      <c r="L167"/>
      <c r="M167"/>
    </row>
    <row r="168" spans="2:13" ht="12.75">
      <c r="B168"/>
      <c r="C168"/>
      <c r="D168"/>
      <c r="E168"/>
      <c r="F168"/>
      <c r="G168"/>
      <c r="H168"/>
      <c r="I168"/>
      <c r="J168"/>
      <c r="K168"/>
      <c r="L168"/>
      <c r="M168"/>
    </row>
    <row r="169" spans="2:13" ht="12.75">
      <c r="B169"/>
      <c r="C169"/>
      <c r="D169"/>
      <c r="E169"/>
      <c r="F169"/>
      <c r="G169"/>
      <c r="H169"/>
      <c r="I169"/>
      <c r="J169"/>
      <c r="K169"/>
      <c r="L169"/>
      <c r="M169"/>
    </row>
    <row r="170" spans="2:13" ht="12.75">
      <c r="B170"/>
      <c r="C170"/>
      <c r="D170"/>
      <c r="E170"/>
      <c r="F170"/>
      <c r="G170"/>
      <c r="H170"/>
      <c r="I170"/>
      <c r="J170"/>
      <c r="K170"/>
      <c r="L170"/>
      <c r="M170"/>
    </row>
    <row r="171" spans="2:13" ht="12.75">
      <c r="B171"/>
      <c r="C171"/>
      <c r="D171"/>
      <c r="E171"/>
      <c r="F171"/>
      <c r="G171"/>
      <c r="H171"/>
      <c r="I171"/>
      <c r="J171"/>
      <c r="K171"/>
      <c r="L171"/>
      <c r="M171"/>
    </row>
    <row r="172" spans="2:13" ht="12.75">
      <c r="B172"/>
      <c r="C172"/>
      <c r="D172"/>
      <c r="E172"/>
      <c r="F172"/>
      <c r="G172"/>
      <c r="H172"/>
      <c r="I172"/>
      <c r="J172"/>
      <c r="K172"/>
      <c r="L172"/>
      <c r="M172"/>
    </row>
    <row r="173" spans="2:13" ht="12.75">
      <c r="B173"/>
      <c r="C173"/>
      <c r="D173"/>
      <c r="E173"/>
      <c r="F173"/>
      <c r="G173"/>
      <c r="H173"/>
      <c r="I173"/>
      <c r="J173"/>
      <c r="K173"/>
      <c r="L173"/>
      <c r="M173"/>
    </row>
    <row r="174" spans="2:13" ht="12.75">
      <c r="B174"/>
      <c r="C174"/>
      <c r="D174"/>
      <c r="E174"/>
      <c r="F174"/>
      <c r="G174"/>
      <c r="H174"/>
      <c r="I174"/>
      <c r="J174"/>
      <c r="K174"/>
      <c r="L174"/>
      <c r="M174"/>
    </row>
    <row r="175" spans="2:13" ht="12.75">
      <c r="B175"/>
      <c r="C175"/>
      <c r="D175"/>
      <c r="E175"/>
      <c r="F175"/>
      <c r="G175"/>
      <c r="H175"/>
      <c r="I175"/>
      <c r="J175"/>
      <c r="K175"/>
      <c r="L175"/>
      <c r="M175"/>
    </row>
    <row r="176" spans="2:13" ht="12.75">
      <c r="B176"/>
      <c r="C176"/>
      <c r="D176"/>
      <c r="E176"/>
      <c r="F176"/>
      <c r="G176"/>
      <c r="H176"/>
      <c r="I176"/>
      <c r="J176"/>
      <c r="K176"/>
      <c r="L176"/>
      <c r="M176"/>
    </row>
    <row r="177" spans="2:13" ht="12.75">
      <c r="B177"/>
      <c r="C177"/>
      <c r="D177"/>
      <c r="E177"/>
      <c r="F177"/>
      <c r="G177"/>
      <c r="H177"/>
      <c r="I177"/>
      <c r="J177"/>
      <c r="K177"/>
      <c r="L177"/>
      <c r="M177"/>
    </row>
    <row r="178" spans="2:13" ht="12.75">
      <c r="B178"/>
      <c r="C178"/>
      <c r="D178"/>
      <c r="E178"/>
      <c r="F178"/>
      <c r="G178"/>
      <c r="H178"/>
      <c r="I178"/>
      <c r="J178"/>
      <c r="K178"/>
      <c r="L178"/>
      <c r="M178"/>
    </row>
    <row r="179" spans="2:13" ht="12.75">
      <c r="B179"/>
      <c r="C179"/>
      <c r="D179"/>
      <c r="E179"/>
      <c r="F179"/>
      <c r="G179"/>
      <c r="H179"/>
      <c r="I179"/>
      <c r="J179"/>
      <c r="K179"/>
      <c r="L179"/>
      <c r="M179"/>
    </row>
    <row r="180" spans="2:13" ht="12.75">
      <c r="B180"/>
      <c r="C180"/>
      <c r="D180"/>
      <c r="E180"/>
      <c r="F180"/>
      <c r="G180"/>
      <c r="H180"/>
      <c r="I180"/>
      <c r="J180"/>
      <c r="K180"/>
      <c r="L180"/>
      <c r="M180"/>
    </row>
    <row r="181" spans="2:13" ht="12.75">
      <c r="B181"/>
      <c r="C181"/>
      <c r="D181"/>
      <c r="E181"/>
      <c r="F181"/>
      <c r="G181"/>
      <c r="H181"/>
      <c r="I181"/>
      <c r="J181"/>
      <c r="K181"/>
      <c r="L181"/>
      <c r="M181"/>
    </row>
  </sheetData>
  <sheetProtection/>
  <mergeCells count="19">
    <mergeCell ref="C28:C29"/>
    <mergeCell ref="B20:K20"/>
    <mergeCell ref="B1:M1"/>
    <mergeCell ref="B18:M18"/>
    <mergeCell ref="B24:B25"/>
    <mergeCell ref="C24:C25"/>
    <mergeCell ref="D24:D25"/>
    <mergeCell ref="B28:B29"/>
    <mergeCell ref="J24:J25"/>
    <mergeCell ref="A4:A29"/>
    <mergeCell ref="B22:M22"/>
    <mergeCell ref="B23:M23"/>
    <mergeCell ref="B26:M26"/>
    <mergeCell ref="B27:M27"/>
    <mergeCell ref="M24:M25"/>
    <mergeCell ref="B11:J11"/>
    <mergeCell ref="B13:M13"/>
    <mergeCell ref="B15:M15"/>
    <mergeCell ref="L28:L29"/>
  </mergeCells>
  <printOptions/>
  <pageMargins left="0.25" right="0.25" top="0.75" bottom="0.75" header="0.3" footer="0.3"/>
  <pageSetup horizontalDpi="600" verticalDpi="600" orientation="landscape" paperSize="9" scale="64" r:id="rId1"/>
  <rowBreaks count="2" manualBreakCount="2">
    <brk id="16" max="12" man="1"/>
    <brk id="23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M37"/>
  <sheetViews>
    <sheetView zoomScaleSheetLayoutView="90" zoomScalePageLayoutView="80" workbookViewId="0" topLeftCell="A20">
      <selection activeCell="N34" sqref="N34"/>
    </sheetView>
  </sheetViews>
  <sheetFormatPr defaultColWidth="9.140625" defaultRowHeight="12.75"/>
  <cols>
    <col min="2" max="2" width="28.00390625" style="2" customWidth="1"/>
    <col min="3" max="3" width="8.00390625" style="2" customWidth="1"/>
    <col min="4" max="4" width="10.7109375" style="2" customWidth="1"/>
    <col min="5" max="5" width="13.421875" style="2" customWidth="1"/>
    <col min="6" max="6" width="10.8515625" style="2" customWidth="1"/>
    <col min="7" max="7" width="9.00390625" style="7" customWidth="1"/>
    <col min="8" max="8" width="10.28125" style="7" customWidth="1"/>
    <col min="9" max="9" width="11.57421875" style="7" customWidth="1"/>
    <col min="10" max="10" width="12.7109375" style="7" customWidth="1"/>
    <col min="11" max="11" width="17.28125" style="22" customWidth="1"/>
    <col min="12" max="12" width="17.57421875" style="6" customWidth="1"/>
    <col min="13" max="13" width="15.7109375" style="6" customWidth="1"/>
  </cols>
  <sheetData>
    <row r="1" spans="2:13" ht="25.5" customHeight="1">
      <c r="B1" s="266" t="s">
        <v>202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</row>
    <row r="2" spans="1:13" s="8" customFormat="1" ht="106.5" customHeight="1">
      <c r="A2" s="5" t="s">
        <v>95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14</v>
      </c>
      <c r="H2" s="17" t="s">
        <v>15</v>
      </c>
      <c r="I2" s="17" t="s">
        <v>20</v>
      </c>
      <c r="J2" s="17" t="s">
        <v>21</v>
      </c>
      <c r="K2" s="17" t="s">
        <v>5</v>
      </c>
      <c r="L2" s="19" t="s">
        <v>12</v>
      </c>
      <c r="M2" s="5" t="s">
        <v>19</v>
      </c>
    </row>
    <row r="3" spans="1:13" s="9" customFormat="1" ht="15" customHeight="1">
      <c r="A3" s="13">
        <v>1</v>
      </c>
      <c r="B3" s="13">
        <v>2</v>
      </c>
      <c r="C3" s="13">
        <v>3</v>
      </c>
      <c r="D3" s="13">
        <v>4</v>
      </c>
      <c r="E3" s="13">
        <v>5</v>
      </c>
      <c r="F3" s="4">
        <v>6</v>
      </c>
      <c r="G3" s="4">
        <v>7</v>
      </c>
      <c r="H3" s="18">
        <v>8</v>
      </c>
      <c r="I3" s="18">
        <v>9</v>
      </c>
      <c r="J3" s="18">
        <v>10</v>
      </c>
      <c r="K3" s="4">
        <v>11</v>
      </c>
      <c r="L3" s="20">
        <v>12</v>
      </c>
      <c r="M3" s="4">
        <v>13</v>
      </c>
    </row>
    <row r="4" spans="1:13" s="1" customFormat="1" ht="15" customHeight="1">
      <c r="A4" s="328" t="s">
        <v>117</v>
      </c>
      <c r="B4" s="75" t="s">
        <v>18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44"/>
    </row>
    <row r="5" spans="1:13" s="25" customFormat="1" ht="15" customHeight="1">
      <c r="A5" s="329"/>
      <c r="B5" s="75" t="s">
        <v>58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44"/>
    </row>
    <row r="6" spans="1:13" s="25" customFormat="1" ht="15" customHeight="1">
      <c r="A6" s="329"/>
      <c r="B6" s="75" t="s">
        <v>26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44"/>
    </row>
    <row r="7" spans="1:13" ht="49.5" customHeight="1">
      <c r="A7" s="329"/>
      <c r="B7" s="68" t="s">
        <v>35</v>
      </c>
      <c r="C7" s="89" t="s">
        <v>6</v>
      </c>
      <c r="D7" s="50" t="s">
        <v>7</v>
      </c>
      <c r="E7" s="50" t="s">
        <v>8</v>
      </c>
      <c r="F7" s="89" t="s">
        <v>9</v>
      </c>
      <c r="G7" s="89">
        <v>337</v>
      </c>
      <c r="H7" s="89">
        <v>335</v>
      </c>
      <c r="I7" s="45">
        <f>H7/G7</f>
        <v>0.9940652818991098</v>
      </c>
      <c r="J7" s="46">
        <f>I7</f>
        <v>0.9940652818991098</v>
      </c>
      <c r="K7" s="16"/>
      <c r="L7" s="16" t="s">
        <v>13</v>
      </c>
      <c r="M7" s="158" t="s">
        <v>189</v>
      </c>
    </row>
    <row r="8" spans="1:13" ht="15.75" customHeight="1">
      <c r="A8" s="329"/>
      <c r="B8" s="137" t="s">
        <v>38</v>
      </c>
      <c r="C8" s="189"/>
      <c r="D8" s="190"/>
      <c r="E8" s="190"/>
      <c r="F8" s="189"/>
      <c r="G8" s="189"/>
      <c r="H8" s="189"/>
      <c r="I8" s="47"/>
      <c r="J8" s="48"/>
      <c r="K8" s="28"/>
      <c r="L8" s="28"/>
      <c r="M8" s="73"/>
    </row>
    <row r="9" spans="1:13" ht="49.5" customHeight="1">
      <c r="A9" s="329"/>
      <c r="B9" s="68" t="s">
        <v>35</v>
      </c>
      <c r="C9" s="89" t="s">
        <v>6</v>
      </c>
      <c r="D9" s="50" t="s">
        <v>7</v>
      </c>
      <c r="E9" s="50" t="s">
        <v>8</v>
      </c>
      <c r="F9" s="89" t="s">
        <v>9</v>
      </c>
      <c r="G9" s="89">
        <v>1.5</v>
      </c>
      <c r="H9" s="89">
        <v>2</v>
      </c>
      <c r="I9" s="49">
        <v>1.1</v>
      </c>
      <c r="J9" s="49">
        <f>I9</f>
        <v>1.1</v>
      </c>
      <c r="K9" s="248"/>
      <c r="L9" s="16" t="s">
        <v>13</v>
      </c>
      <c r="M9" s="158" t="s">
        <v>187</v>
      </c>
    </row>
    <row r="10" spans="1:13" ht="17.25" customHeight="1">
      <c r="A10" s="329"/>
      <c r="B10" s="137" t="s">
        <v>84</v>
      </c>
      <c r="C10" s="189"/>
      <c r="D10" s="190"/>
      <c r="E10" s="190"/>
      <c r="F10" s="189"/>
      <c r="G10" s="189"/>
      <c r="H10" s="189"/>
      <c r="I10" s="47"/>
      <c r="J10" s="48"/>
      <c r="K10" s="28"/>
      <c r="L10" s="28"/>
      <c r="M10" s="73"/>
    </row>
    <row r="11" spans="1:13" ht="54.75" customHeight="1">
      <c r="A11" s="329"/>
      <c r="B11" s="68" t="s">
        <v>35</v>
      </c>
      <c r="C11" s="89" t="s">
        <v>6</v>
      </c>
      <c r="D11" s="50" t="s">
        <v>7</v>
      </c>
      <c r="E11" s="50" t="s">
        <v>8</v>
      </c>
      <c r="F11" s="89" t="s">
        <v>9</v>
      </c>
      <c r="G11" s="89">
        <v>1</v>
      </c>
      <c r="H11" s="89">
        <v>1</v>
      </c>
      <c r="I11" s="49">
        <f>H11/G11</f>
        <v>1</v>
      </c>
      <c r="J11" s="49">
        <f>I11</f>
        <v>1</v>
      </c>
      <c r="K11" s="157"/>
      <c r="L11" s="16" t="s">
        <v>13</v>
      </c>
      <c r="M11" s="158" t="s">
        <v>187</v>
      </c>
    </row>
    <row r="12" spans="1:13" ht="12.75">
      <c r="A12" s="329"/>
      <c r="B12" s="58" t="s">
        <v>111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44"/>
    </row>
    <row r="13" spans="1:13" ht="12.75">
      <c r="A13" s="329"/>
      <c r="B13" s="340" t="s">
        <v>26</v>
      </c>
      <c r="C13" s="341"/>
      <c r="D13" s="341"/>
      <c r="E13" s="341"/>
      <c r="F13" s="341"/>
      <c r="G13" s="341"/>
      <c r="H13" s="341"/>
      <c r="I13" s="341"/>
      <c r="J13" s="342"/>
      <c r="K13" s="15"/>
      <c r="L13" s="15"/>
      <c r="M13" s="44"/>
    </row>
    <row r="14" spans="1:13" ht="51.75" customHeight="1">
      <c r="A14" s="329"/>
      <c r="B14" s="68" t="s">
        <v>39</v>
      </c>
      <c r="C14" s="89" t="s">
        <v>6</v>
      </c>
      <c r="D14" s="50" t="s">
        <v>7</v>
      </c>
      <c r="E14" s="50" t="s">
        <v>8</v>
      </c>
      <c r="F14" s="89" t="s">
        <v>9</v>
      </c>
      <c r="G14" s="89">
        <v>54</v>
      </c>
      <c r="H14" s="89">
        <v>75</v>
      </c>
      <c r="I14" s="45">
        <v>1.1</v>
      </c>
      <c r="J14" s="46">
        <f>I14</f>
        <v>1.1</v>
      </c>
      <c r="K14" s="16"/>
      <c r="L14" s="16" t="s">
        <v>13</v>
      </c>
      <c r="M14" s="158" t="s">
        <v>187</v>
      </c>
    </row>
    <row r="15" spans="1:13" ht="18" customHeight="1">
      <c r="A15" s="329"/>
      <c r="B15" s="137" t="s">
        <v>38</v>
      </c>
      <c r="C15" s="189"/>
      <c r="D15" s="190"/>
      <c r="E15" s="190"/>
      <c r="F15" s="189"/>
      <c r="G15" s="189"/>
      <c r="H15" s="189"/>
      <c r="I15" s="47"/>
      <c r="J15" s="48"/>
      <c r="K15" s="28"/>
      <c r="L15" s="28"/>
      <c r="M15" s="73"/>
    </row>
    <row r="16" spans="1:13" ht="56.25" customHeight="1">
      <c r="A16" s="329"/>
      <c r="B16" s="68" t="s">
        <v>39</v>
      </c>
      <c r="C16" s="89" t="s">
        <v>6</v>
      </c>
      <c r="D16" s="50" t="s">
        <v>7</v>
      </c>
      <c r="E16" s="50" t="s">
        <v>8</v>
      </c>
      <c r="F16" s="89" t="s">
        <v>9</v>
      </c>
      <c r="G16" s="89">
        <v>1</v>
      </c>
      <c r="H16" s="89">
        <v>1</v>
      </c>
      <c r="I16" s="49">
        <f>G16/H16</f>
        <v>1</v>
      </c>
      <c r="J16" s="49">
        <f>I16</f>
        <v>1</v>
      </c>
      <c r="K16" s="157"/>
      <c r="L16" s="16" t="s">
        <v>13</v>
      </c>
      <c r="M16" s="158" t="s">
        <v>187</v>
      </c>
    </row>
    <row r="17" spans="1:13" ht="20.25" customHeight="1">
      <c r="A17" s="329"/>
      <c r="B17" s="276" t="s">
        <v>118</v>
      </c>
      <c r="C17" s="277"/>
      <c r="D17" s="277"/>
      <c r="E17" s="277"/>
      <c r="F17" s="277"/>
      <c r="G17" s="277"/>
      <c r="H17" s="277"/>
      <c r="I17" s="277"/>
      <c r="J17" s="277"/>
      <c r="K17" s="277"/>
      <c r="L17" s="277"/>
      <c r="M17" s="278"/>
    </row>
    <row r="18" spans="1:13" ht="45.75" customHeight="1">
      <c r="A18" s="329"/>
      <c r="B18" s="68" t="s">
        <v>39</v>
      </c>
      <c r="C18" s="89" t="s">
        <v>6</v>
      </c>
      <c r="D18" s="50" t="s">
        <v>7</v>
      </c>
      <c r="E18" s="50" t="s">
        <v>8</v>
      </c>
      <c r="F18" s="89" t="s">
        <v>9</v>
      </c>
      <c r="G18" s="89">
        <v>4</v>
      </c>
      <c r="H18" s="89">
        <v>4</v>
      </c>
      <c r="I18" s="49">
        <f>H18/G18</f>
        <v>1</v>
      </c>
      <c r="J18" s="49">
        <f>I18</f>
        <v>1</v>
      </c>
      <c r="K18" s="150"/>
      <c r="L18" s="16" t="s">
        <v>13</v>
      </c>
      <c r="M18" s="158" t="s">
        <v>187</v>
      </c>
    </row>
    <row r="19" spans="1:13" ht="30" customHeight="1">
      <c r="A19" s="329"/>
      <c r="B19" s="276" t="s">
        <v>162</v>
      </c>
      <c r="C19" s="277"/>
      <c r="D19" s="277"/>
      <c r="E19" s="277"/>
      <c r="F19" s="277"/>
      <c r="G19" s="277"/>
      <c r="H19" s="277"/>
      <c r="I19" s="277"/>
      <c r="J19" s="277"/>
      <c r="K19" s="277"/>
      <c r="L19" s="28"/>
      <c r="M19" s="160"/>
    </row>
    <row r="20" spans="1:13" ht="45" customHeight="1">
      <c r="A20" s="329"/>
      <c r="B20" s="68" t="s">
        <v>39</v>
      </c>
      <c r="C20" s="89" t="s">
        <v>6</v>
      </c>
      <c r="D20" s="50" t="s">
        <v>7</v>
      </c>
      <c r="E20" s="50" t="s">
        <v>8</v>
      </c>
      <c r="F20" s="89" t="s">
        <v>9</v>
      </c>
      <c r="G20" s="89">
        <v>346</v>
      </c>
      <c r="H20" s="89">
        <v>313</v>
      </c>
      <c r="I20" s="49">
        <f>H20/G20</f>
        <v>0.9046242774566474</v>
      </c>
      <c r="J20" s="49">
        <f>I20</f>
        <v>0.9046242774566474</v>
      </c>
      <c r="K20" s="70" t="s">
        <v>44</v>
      </c>
      <c r="L20" s="16" t="s">
        <v>13</v>
      </c>
      <c r="M20" s="158" t="s">
        <v>189</v>
      </c>
    </row>
    <row r="21" spans="1:13" s="27" customFormat="1" ht="12.75">
      <c r="A21" s="329"/>
      <c r="B21" s="36" t="s">
        <v>104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44"/>
    </row>
    <row r="22" spans="1:13" s="27" customFormat="1" ht="12.75">
      <c r="A22" s="329"/>
      <c r="B22" s="340" t="s">
        <v>118</v>
      </c>
      <c r="C22" s="341"/>
      <c r="D22" s="341"/>
      <c r="E22" s="341"/>
      <c r="F22" s="341"/>
      <c r="G22" s="341"/>
      <c r="H22" s="341"/>
      <c r="I22" s="341"/>
      <c r="J22" s="341"/>
      <c r="K22" s="341"/>
      <c r="L22" s="341"/>
      <c r="M22" s="342"/>
    </row>
    <row r="23" spans="1:13" ht="51" customHeight="1">
      <c r="A23" s="329"/>
      <c r="B23" s="143" t="s">
        <v>41</v>
      </c>
      <c r="C23" s="89" t="s">
        <v>6</v>
      </c>
      <c r="D23" s="50" t="s">
        <v>7</v>
      </c>
      <c r="E23" s="50" t="s">
        <v>8</v>
      </c>
      <c r="F23" s="89" t="s">
        <v>9</v>
      </c>
      <c r="G23" s="89">
        <v>0.5</v>
      </c>
      <c r="H23" s="89">
        <v>0</v>
      </c>
      <c r="I23" s="238">
        <f>H23/G23</f>
        <v>0</v>
      </c>
      <c r="J23" s="46">
        <f>I23</f>
        <v>0</v>
      </c>
      <c r="K23" s="16"/>
      <c r="L23" s="16" t="s">
        <v>13</v>
      </c>
      <c r="M23" s="158" t="s">
        <v>190</v>
      </c>
    </row>
    <row r="24" spans="1:13" ht="33" customHeight="1">
      <c r="A24" s="329"/>
      <c r="B24" s="276" t="s">
        <v>119</v>
      </c>
      <c r="C24" s="277"/>
      <c r="D24" s="277"/>
      <c r="E24" s="277"/>
      <c r="F24" s="277"/>
      <c r="G24" s="277"/>
      <c r="H24" s="277"/>
      <c r="I24" s="277"/>
      <c r="J24" s="277"/>
      <c r="K24" s="277"/>
      <c r="L24" s="277"/>
      <c r="M24" s="278"/>
    </row>
    <row r="25" spans="1:13" ht="47.25" customHeight="1">
      <c r="A25" s="329"/>
      <c r="B25" s="143" t="s">
        <v>41</v>
      </c>
      <c r="C25" s="89" t="s">
        <v>6</v>
      </c>
      <c r="D25" s="50" t="s">
        <v>7</v>
      </c>
      <c r="E25" s="50" t="s">
        <v>8</v>
      </c>
      <c r="F25" s="89" t="s">
        <v>9</v>
      </c>
      <c r="G25" s="89">
        <v>92</v>
      </c>
      <c r="H25" s="89">
        <v>94</v>
      </c>
      <c r="I25" s="45">
        <f>H25/G25</f>
        <v>1.0217391304347827</v>
      </c>
      <c r="J25" s="135">
        <f>I25</f>
        <v>1.0217391304347827</v>
      </c>
      <c r="K25" s="150"/>
      <c r="L25" s="16" t="s">
        <v>13</v>
      </c>
      <c r="M25" s="158" t="s">
        <v>189</v>
      </c>
    </row>
    <row r="26" spans="1:13" ht="19.5" customHeight="1">
      <c r="A26" s="329"/>
      <c r="B26" s="117" t="s">
        <v>99</v>
      </c>
      <c r="C26" s="15"/>
      <c r="D26" s="15"/>
      <c r="E26" s="15"/>
      <c r="F26" s="15"/>
      <c r="G26" s="15"/>
      <c r="H26" s="15"/>
      <c r="I26" s="44"/>
      <c r="J26" s="15"/>
      <c r="K26" s="15"/>
      <c r="L26" s="15"/>
      <c r="M26" s="53"/>
    </row>
    <row r="27" spans="1:13" ht="38.25">
      <c r="A27" s="329"/>
      <c r="B27" s="290" t="s">
        <v>56</v>
      </c>
      <c r="C27" s="344" t="s">
        <v>6</v>
      </c>
      <c r="D27" s="69" t="s">
        <v>7</v>
      </c>
      <c r="E27" s="70" t="s">
        <v>42</v>
      </c>
      <c r="F27" s="70" t="s">
        <v>43</v>
      </c>
      <c r="G27" s="157">
        <v>206885</v>
      </c>
      <c r="H27" s="157">
        <v>109013</v>
      </c>
      <c r="I27" s="45">
        <f>H27/G27</f>
        <v>0.5269255866785896</v>
      </c>
      <c r="J27" s="347">
        <f>(I27+I28)/2</f>
        <v>0.7736322848647185</v>
      </c>
      <c r="K27" s="56"/>
      <c r="L27" s="16" t="s">
        <v>45</v>
      </c>
      <c r="M27" s="213" t="s">
        <v>64</v>
      </c>
    </row>
    <row r="28" spans="1:13" ht="25.5">
      <c r="A28" s="329"/>
      <c r="B28" s="291"/>
      <c r="C28" s="344"/>
      <c r="D28" s="69" t="s">
        <v>7</v>
      </c>
      <c r="E28" s="70" t="s">
        <v>8</v>
      </c>
      <c r="F28" s="71" t="s">
        <v>9</v>
      </c>
      <c r="G28" s="157">
        <v>590</v>
      </c>
      <c r="H28" s="157">
        <v>602</v>
      </c>
      <c r="I28" s="45">
        <f>H28/G28</f>
        <v>1.0203389830508474</v>
      </c>
      <c r="J28" s="348"/>
      <c r="K28" s="51"/>
      <c r="L28" s="16" t="s">
        <v>13</v>
      </c>
      <c r="M28" s="207"/>
    </row>
    <row r="37" ht="20.25">
      <c r="F37" s="2">
        <v>103</v>
      </c>
    </row>
  </sheetData>
  <sheetProtection/>
  <mergeCells count="10">
    <mergeCell ref="A4:A28"/>
    <mergeCell ref="B1:M1"/>
    <mergeCell ref="B27:B28"/>
    <mergeCell ref="C27:C28"/>
    <mergeCell ref="J27:J28"/>
    <mergeCell ref="B13:J13"/>
    <mergeCell ref="B22:M22"/>
    <mergeCell ref="B17:M17"/>
    <mergeCell ref="B19:K19"/>
    <mergeCell ref="B24:M24"/>
  </mergeCells>
  <printOptions/>
  <pageMargins left="0.25" right="0.25" top="0.75" bottom="0.75" header="0.3" footer="0.3"/>
  <pageSetup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M53"/>
  <sheetViews>
    <sheetView zoomScaleSheetLayoutView="90" zoomScalePageLayoutView="80" workbookViewId="0" topLeftCell="A22">
      <selection activeCell="P19" sqref="P19"/>
    </sheetView>
  </sheetViews>
  <sheetFormatPr defaultColWidth="9.140625" defaultRowHeight="12.75"/>
  <cols>
    <col min="2" max="2" width="29.421875" style="2" customWidth="1"/>
    <col min="3" max="3" width="8.00390625" style="2" customWidth="1"/>
    <col min="4" max="4" width="10.7109375" style="2" customWidth="1"/>
    <col min="5" max="5" width="12.28125" style="2" customWidth="1"/>
    <col min="6" max="6" width="10.28125" style="2" customWidth="1"/>
    <col min="7" max="7" width="9.00390625" style="7" customWidth="1"/>
    <col min="8" max="9" width="10.28125" style="7" customWidth="1"/>
    <col min="10" max="10" width="12.421875" style="7" customWidth="1"/>
    <col min="11" max="11" width="14.7109375" style="22" customWidth="1"/>
    <col min="12" max="12" width="13.00390625" style="6" customWidth="1"/>
    <col min="13" max="13" width="17.140625" style="6" customWidth="1"/>
  </cols>
  <sheetData>
    <row r="1" spans="2:13" ht="25.5" customHeight="1">
      <c r="B1" s="266" t="s">
        <v>220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</row>
    <row r="2" spans="1:13" s="8" customFormat="1" ht="119.25" customHeight="1">
      <c r="A2" s="5" t="s">
        <v>95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14</v>
      </c>
      <c r="H2" s="17" t="s">
        <v>15</v>
      </c>
      <c r="I2" s="17" t="s">
        <v>20</v>
      </c>
      <c r="J2" s="17" t="s">
        <v>21</v>
      </c>
      <c r="K2" s="17" t="s">
        <v>5</v>
      </c>
      <c r="L2" s="19" t="s">
        <v>12</v>
      </c>
      <c r="M2" s="5" t="s">
        <v>19</v>
      </c>
    </row>
    <row r="3" spans="1:13" s="9" customFormat="1" ht="15" customHeight="1">
      <c r="A3" s="13">
        <v>1</v>
      </c>
      <c r="B3" s="13">
        <v>2</v>
      </c>
      <c r="C3" s="13">
        <v>3</v>
      </c>
      <c r="D3" s="13">
        <v>4</v>
      </c>
      <c r="E3" s="13">
        <v>5</v>
      </c>
      <c r="F3" s="4">
        <v>6</v>
      </c>
      <c r="G3" s="4">
        <v>7</v>
      </c>
      <c r="H3" s="18">
        <v>8</v>
      </c>
      <c r="I3" s="18">
        <v>9</v>
      </c>
      <c r="J3" s="18">
        <v>10</v>
      </c>
      <c r="K3" s="4">
        <v>11</v>
      </c>
      <c r="L3" s="20">
        <v>12</v>
      </c>
      <c r="M3" s="4">
        <v>13</v>
      </c>
    </row>
    <row r="4" spans="1:13" s="1" customFormat="1" ht="15" customHeight="1">
      <c r="A4" s="328" t="s">
        <v>120</v>
      </c>
      <c r="B4" s="75" t="s">
        <v>18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44"/>
    </row>
    <row r="5" spans="1:13" s="1" customFormat="1" ht="15" customHeight="1">
      <c r="A5" s="329"/>
      <c r="B5" s="75" t="s">
        <v>58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44"/>
    </row>
    <row r="6" spans="1:13" s="1" customFormat="1" ht="15" customHeight="1">
      <c r="A6" s="329"/>
      <c r="B6" s="75" t="s">
        <v>26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44"/>
    </row>
    <row r="7" spans="1:13" ht="64.5" customHeight="1">
      <c r="A7" s="23"/>
      <c r="B7" s="68" t="s">
        <v>35</v>
      </c>
      <c r="C7" s="89" t="s">
        <v>6</v>
      </c>
      <c r="D7" s="50" t="s">
        <v>7</v>
      </c>
      <c r="E7" s="116" t="s">
        <v>8</v>
      </c>
      <c r="F7" s="89" t="s">
        <v>9</v>
      </c>
      <c r="G7" s="90">
        <v>331.5</v>
      </c>
      <c r="H7" s="90">
        <v>330</v>
      </c>
      <c r="I7" s="45">
        <f>H7/G7</f>
        <v>0.995475113122172</v>
      </c>
      <c r="J7" s="46">
        <f>I7</f>
        <v>0.995475113122172</v>
      </c>
      <c r="K7" s="16"/>
      <c r="L7" s="16" t="s">
        <v>13</v>
      </c>
      <c r="M7" s="158" t="s">
        <v>187</v>
      </c>
    </row>
    <row r="8" spans="1:13" ht="17.25" customHeight="1">
      <c r="A8" s="23"/>
      <c r="B8" s="137" t="s">
        <v>38</v>
      </c>
      <c r="C8" s="189"/>
      <c r="D8" s="190"/>
      <c r="E8" s="193"/>
      <c r="F8" s="189"/>
      <c r="G8" s="194"/>
      <c r="H8" s="194"/>
      <c r="I8" s="47"/>
      <c r="J8" s="48"/>
      <c r="K8" s="28"/>
      <c r="L8" s="28"/>
      <c r="M8" s="73"/>
    </row>
    <row r="9" spans="1:13" ht="49.5" customHeight="1">
      <c r="A9" s="23"/>
      <c r="B9" s="68" t="s">
        <v>35</v>
      </c>
      <c r="C9" s="89" t="s">
        <v>6</v>
      </c>
      <c r="D9" s="50" t="s">
        <v>7</v>
      </c>
      <c r="E9" s="116" t="s">
        <v>8</v>
      </c>
      <c r="F9" s="89" t="s">
        <v>9</v>
      </c>
      <c r="G9" s="90">
        <v>2</v>
      </c>
      <c r="H9" s="90">
        <v>3</v>
      </c>
      <c r="I9" s="45">
        <v>1.1</v>
      </c>
      <c r="J9" s="135">
        <f>I9</f>
        <v>1.1</v>
      </c>
      <c r="K9" s="157"/>
      <c r="L9" s="16" t="s">
        <v>13</v>
      </c>
      <c r="M9" s="158" t="s">
        <v>187</v>
      </c>
    </row>
    <row r="10" spans="1:13" ht="21" customHeight="1">
      <c r="A10" s="23"/>
      <c r="B10" s="137" t="s">
        <v>110</v>
      </c>
      <c r="C10" s="189"/>
      <c r="D10" s="190"/>
      <c r="E10" s="193"/>
      <c r="F10" s="189"/>
      <c r="G10" s="194"/>
      <c r="H10" s="194"/>
      <c r="I10" s="47"/>
      <c r="J10" s="48"/>
      <c r="K10" s="28"/>
      <c r="L10" s="28"/>
      <c r="M10" s="73"/>
    </row>
    <row r="11" spans="1:13" ht="47.25" customHeight="1">
      <c r="A11" s="23"/>
      <c r="B11" s="68" t="s">
        <v>35</v>
      </c>
      <c r="C11" s="89" t="s">
        <v>6</v>
      </c>
      <c r="D11" s="50" t="s">
        <v>7</v>
      </c>
      <c r="E11" s="116" t="s">
        <v>8</v>
      </c>
      <c r="F11" s="89" t="s">
        <v>9</v>
      </c>
      <c r="G11" s="90">
        <v>17</v>
      </c>
      <c r="H11" s="90">
        <v>27</v>
      </c>
      <c r="I11" s="45">
        <v>1.1</v>
      </c>
      <c r="J11" s="135">
        <f>I11</f>
        <v>1.1</v>
      </c>
      <c r="K11" s="157"/>
      <c r="L11" s="16" t="s">
        <v>13</v>
      </c>
      <c r="M11" s="158" t="s">
        <v>187</v>
      </c>
    </row>
    <row r="12" spans="1:13" ht="17.25" customHeight="1">
      <c r="A12" s="23"/>
      <c r="B12" s="137" t="s">
        <v>121</v>
      </c>
      <c r="C12" s="189"/>
      <c r="D12" s="190"/>
      <c r="E12" s="193"/>
      <c r="F12" s="189"/>
      <c r="G12" s="194"/>
      <c r="H12" s="194"/>
      <c r="I12" s="47"/>
      <c r="J12" s="48"/>
      <c r="K12" s="28"/>
      <c r="L12" s="28"/>
      <c r="M12" s="73"/>
    </row>
    <row r="13" spans="1:13" ht="42.75" customHeight="1">
      <c r="A13" s="23"/>
      <c r="B13" s="68" t="s">
        <v>35</v>
      </c>
      <c r="C13" s="89" t="s">
        <v>6</v>
      </c>
      <c r="D13" s="50" t="s">
        <v>7</v>
      </c>
      <c r="E13" s="116" t="s">
        <v>8</v>
      </c>
      <c r="F13" s="89" t="s">
        <v>9</v>
      </c>
      <c r="G13" s="90">
        <v>3</v>
      </c>
      <c r="H13" s="90">
        <v>2</v>
      </c>
      <c r="I13" s="45">
        <f>H13/G13</f>
        <v>0.6666666666666666</v>
      </c>
      <c r="J13" s="135">
        <f>I13</f>
        <v>0.6666666666666666</v>
      </c>
      <c r="K13" s="259" t="s">
        <v>221</v>
      </c>
      <c r="L13" s="16" t="s">
        <v>13</v>
      </c>
      <c r="M13" s="158" t="s">
        <v>190</v>
      </c>
    </row>
    <row r="14" spans="1:13" ht="16.5" customHeight="1">
      <c r="A14" s="23"/>
      <c r="B14" s="91" t="s">
        <v>111</v>
      </c>
      <c r="C14" s="15"/>
      <c r="D14" s="15"/>
      <c r="E14" s="15"/>
      <c r="F14" s="15"/>
      <c r="G14" s="15"/>
      <c r="H14" s="15"/>
      <c r="I14" s="15"/>
      <c r="J14" s="15"/>
      <c r="K14" s="28"/>
      <c r="L14" s="28"/>
      <c r="M14" s="73"/>
    </row>
    <row r="15" spans="1:13" ht="18" customHeight="1">
      <c r="A15" s="23"/>
      <c r="B15" s="349" t="s">
        <v>26</v>
      </c>
      <c r="C15" s="350"/>
      <c r="D15" s="350"/>
      <c r="E15" s="350"/>
      <c r="F15" s="350"/>
      <c r="G15" s="350"/>
      <c r="H15" s="350"/>
      <c r="I15" s="350"/>
      <c r="J15" s="351"/>
      <c r="K15" s="28"/>
      <c r="L15" s="28"/>
      <c r="M15" s="73"/>
    </row>
    <row r="16" spans="1:13" ht="49.5" customHeight="1">
      <c r="A16" s="23"/>
      <c r="B16" s="68" t="s">
        <v>39</v>
      </c>
      <c r="C16" s="89" t="s">
        <v>6</v>
      </c>
      <c r="D16" s="50" t="s">
        <v>7</v>
      </c>
      <c r="E16" s="116" t="s">
        <v>8</v>
      </c>
      <c r="F16" s="89" t="s">
        <v>9</v>
      </c>
      <c r="G16" s="89">
        <v>326.5</v>
      </c>
      <c r="H16" s="89">
        <v>311</v>
      </c>
      <c r="I16" s="45">
        <f>H16/G16</f>
        <v>0.9525267993874426</v>
      </c>
      <c r="J16" s="46">
        <f>I16</f>
        <v>0.9525267993874426</v>
      </c>
      <c r="K16" s="16"/>
      <c r="L16" s="16" t="s">
        <v>13</v>
      </c>
      <c r="M16" s="158" t="s">
        <v>189</v>
      </c>
    </row>
    <row r="17" spans="1:13" ht="22.5" customHeight="1">
      <c r="A17" s="23"/>
      <c r="B17" s="349" t="s">
        <v>48</v>
      </c>
      <c r="C17" s="350"/>
      <c r="D17" s="350"/>
      <c r="E17" s="350"/>
      <c r="F17" s="350"/>
      <c r="G17" s="350"/>
      <c r="H17" s="350"/>
      <c r="I17" s="350"/>
      <c r="J17" s="351"/>
      <c r="K17" s="28"/>
      <c r="L17" s="28"/>
      <c r="M17" s="73"/>
    </row>
    <row r="18" spans="1:13" ht="44.25" customHeight="1">
      <c r="A18" s="23"/>
      <c r="B18" s="68" t="s">
        <v>39</v>
      </c>
      <c r="C18" s="89" t="s">
        <v>6</v>
      </c>
      <c r="D18" s="50" t="s">
        <v>7</v>
      </c>
      <c r="E18" s="116" t="s">
        <v>8</v>
      </c>
      <c r="F18" s="89" t="s">
        <v>9</v>
      </c>
      <c r="G18" s="89">
        <v>2</v>
      </c>
      <c r="H18" s="89">
        <v>2</v>
      </c>
      <c r="I18" s="45">
        <f>G18/H18</f>
        <v>1</v>
      </c>
      <c r="J18" s="135">
        <f>I18</f>
        <v>1</v>
      </c>
      <c r="K18" s="16"/>
      <c r="L18" s="16" t="s">
        <v>13</v>
      </c>
      <c r="M18" s="158" t="s">
        <v>187</v>
      </c>
    </row>
    <row r="19" spans="1:13" ht="18" customHeight="1">
      <c r="A19" s="23"/>
      <c r="B19" s="137" t="s">
        <v>110</v>
      </c>
      <c r="C19" s="189"/>
      <c r="D19" s="190"/>
      <c r="E19" s="193"/>
      <c r="F19" s="189"/>
      <c r="G19" s="189"/>
      <c r="H19" s="189"/>
      <c r="I19" s="47"/>
      <c r="J19" s="48"/>
      <c r="K19" s="28"/>
      <c r="L19" s="28"/>
      <c r="M19" s="73"/>
    </row>
    <row r="20" spans="1:13" ht="54" customHeight="1">
      <c r="A20" s="23"/>
      <c r="B20" s="68" t="s">
        <v>39</v>
      </c>
      <c r="C20" s="89" t="s">
        <v>6</v>
      </c>
      <c r="D20" s="50" t="s">
        <v>7</v>
      </c>
      <c r="E20" s="116" t="s">
        <v>8</v>
      </c>
      <c r="F20" s="89" t="s">
        <v>9</v>
      </c>
      <c r="G20" s="89">
        <v>8</v>
      </c>
      <c r="H20" s="89">
        <v>8</v>
      </c>
      <c r="I20" s="45">
        <f>H20/G20</f>
        <v>1</v>
      </c>
      <c r="J20" s="135">
        <f>I20</f>
        <v>1</v>
      </c>
      <c r="K20" s="16"/>
      <c r="L20" s="16" t="s">
        <v>13</v>
      </c>
      <c r="M20" s="158" t="s">
        <v>187</v>
      </c>
    </row>
    <row r="21" spans="1:13" ht="16.5" customHeight="1">
      <c r="A21" s="23"/>
      <c r="B21" s="137" t="s">
        <v>38</v>
      </c>
      <c r="C21" s="189"/>
      <c r="D21" s="190"/>
      <c r="E21" s="193"/>
      <c r="F21" s="189"/>
      <c r="G21" s="189"/>
      <c r="H21" s="189"/>
      <c r="I21" s="47"/>
      <c r="J21" s="48"/>
      <c r="K21" s="28"/>
      <c r="L21" s="28"/>
      <c r="M21" s="73"/>
    </row>
    <row r="22" spans="1:13" ht="53.25" customHeight="1">
      <c r="A22" s="23"/>
      <c r="B22" s="68" t="s">
        <v>39</v>
      </c>
      <c r="C22" s="89" t="s">
        <v>6</v>
      </c>
      <c r="D22" s="50" t="s">
        <v>7</v>
      </c>
      <c r="E22" s="116" t="s">
        <v>8</v>
      </c>
      <c r="F22" s="89" t="s">
        <v>9</v>
      </c>
      <c r="G22" s="89">
        <v>7</v>
      </c>
      <c r="H22" s="89">
        <v>8</v>
      </c>
      <c r="I22" s="45">
        <v>1.1</v>
      </c>
      <c r="J22" s="135">
        <f>I22</f>
        <v>1.1</v>
      </c>
      <c r="K22" s="16"/>
      <c r="L22" s="16" t="s">
        <v>13</v>
      </c>
      <c r="M22" s="158" t="s">
        <v>187</v>
      </c>
    </row>
    <row r="23" spans="1:13" ht="19.5" customHeight="1">
      <c r="A23" s="23"/>
      <c r="B23" s="332" t="s">
        <v>104</v>
      </c>
      <c r="C23" s="333"/>
      <c r="D23" s="333"/>
      <c r="E23" s="333"/>
      <c r="F23" s="333"/>
      <c r="G23" s="333"/>
      <c r="H23" s="333"/>
      <c r="I23" s="333"/>
      <c r="J23" s="333"/>
      <c r="K23" s="333"/>
      <c r="L23" s="333"/>
      <c r="M23" s="334"/>
    </row>
    <row r="24" spans="1:13" ht="21" customHeight="1">
      <c r="A24" s="23"/>
      <c r="B24" s="270" t="s">
        <v>26</v>
      </c>
      <c r="C24" s="271"/>
      <c r="D24" s="271"/>
      <c r="E24" s="271"/>
      <c r="F24" s="271"/>
      <c r="G24" s="271"/>
      <c r="H24" s="271"/>
      <c r="I24" s="271"/>
      <c r="J24" s="271"/>
      <c r="K24" s="271"/>
      <c r="L24" s="271"/>
      <c r="M24" s="272"/>
    </row>
    <row r="25" spans="1:13" ht="51.75" customHeight="1">
      <c r="A25" s="23"/>
      <c r="B25" s="68" t="s">
        <v>41</v>
      </c>
      <c r="C25" s="89" t="s">
        <v>6</v>
      </c>
      <c r="D25" s="50" t="s">
        <v>7</v>
      </c>
      <c r="E25" s="116" t="s">
        <v>8</v>
      </c>
      <c r="F25" s="89" t="s">
        <v>9</v>
      </c>
      <c r="G25" s="89">
        <v>29</v>
      </c>
      <c r="H25" s="89">
        <v>19</v>
      </c>
      <c r="I25" s="45">
        <f>H25/G25</f>
        <v>0.6551724137931034</v>
      </c>
      <c r="J25" s="46">
        <f>I25</f>
        <v>0.6551724137931034</v>
      </c>
      <c r="K25" s="16"/>
      <c r="L25" s="16" t="s">
        <v>13</v>
      </c>
      <c r="M25" s="158" t="s">
        <v>190</v>
      </c>
    </row>
    <row r="26" spans="1:13" ht="12.75" customHeight="1">
      <c r="A26" s="23"/>
      <c r="B26" s="117" t="s">
        <v>99</v>
      </c>
      <c r="C26" s="15"/>
      <c r="D26" s="15"/>
      <c r="E26" s="15"/>
      <c r="F26" s="15"/>
      <c r="G26" s="15"/>
      <c r="H26" s="15"/>
      <c r="I26" s="44"/>
      <c r="J26" s="15"/>
      <c r="K26" s="15"/>
      <c r="L26" s="15"/>
      <c r="M26" s="53"/>
    </row>
    <row r="27" spans="1:13" ht="15" customHeight="1">
      <c r="A27" s="23"/>
      <c r="B27" s="353" t="s">
        <v>46</v>
      </c>
      <c r="C27" s="353"/>
      <c r="D27" s="353"/>
      <c r="E27" s="353"/>
      <c r="F27" s="353"/>
      <c r="G27" s="353"/>
      <c r="H27" s="353"/>
      <c r="I27" s="353"/>
      <c r="J27" s="353"/>
      <c r="K27" s="353"/>
      <c r="L27" s="353"/>
      <c r="M27" s="353"/>
    </row>
    <row r="28" spans="1:13" ht="38.25">
      <c r="A28" s="23"/>
      <c r="B28" s="352" t="s">
        <v>56</v>
      </c>
      <c r="C28" s="344" t="s">
        <v>6</v>
      </c>
      <c r="D28" s="70" t="s">
        <v>7</v>
      </c>
      <c r="E28" s="70" t="s">
        <v>42</v>
      </c>
      <c r="F28" s="70" t="s">
        <v>43</v>
      </c>
      <c r="G28" s="87">
        <v>24465</v>
      </c>
      <c r="H28" s="87">
        <v>13290</v>
      </c>
      <c r="I28" s="49">
        <f>H28/G28</f>
        <v>0.5432250153280196</v>
      </c>
      <c r="J28" s="49">
        <f>(I28+I29)/2</f>
        <v>0.7716125076640098</v>
      </c>
      <c r="K28" s="285" t="s">
        <v>44</v>
      </c>
      <c r="L28" s="16" t="s">
        <v>45</v>
      </c>
      <c r="M28" s="354" t="s">
        <v>69</v>
      </c>
    </row>
    <row r="29" spans="1:13" ht="25.5">
      <c r="A29" s="23"/>
      <c r="B29" s="352"/>
      <c r="C29" s="344"/>
      <c r="D29" s="70" t="s">
        <v>7</v>
      </c>
      <c r="E29" s="70" t="s">
        <v>8</v>
      </c>
      <c r="F29" s="71" t="s">
        <v>9</v>
      </c>
      <c r="G29" s="88">
        <v>224</v>
      </c>
      <c r="H29" s="88">
        <v>224</v>
      </c>
      <c r="I29" s="49">
        <f>G29/H29</f>
        <v>1</v>
      </c>
      <c r="J29" s="157"/>
      <c r="K29" s="355"/>
      <c r="L29" s="157" t="s">
        <v>13</v>
      </c>
      <c r="M29" s="318"/>
    </row>
    <row r="30" ht="39" customHeight="1">
      <c r="A30" s="23"/>
    </row>
    <row r="31" ht="36.75" customHeight="1">
      <c r="A31" s="23"/>
    </row>
    <row r="32" spans="1:5" ht="15.75" customHeight="1">
      <c r="A32" s="26"/>
      <c r="E32" s="2" t="s">
        <v>100</v>
      </c>
    </row>
    <row r="33" ht="14.25" customHeight="1">
      <c r="A33" s="26"/>
    </row>
    <row r="34" ht="78" customHeight="1">
      <c r="A34" s="23"/>
    </row>
    <row r="35" spans="1:13" s="27" customFormat="1" ht="15.75" customHeight="1">
      <c r="A35" s="23"/>
      <c r="B35" s="2"/>
      <c r="C35" s="2"/>
      <c r="D35" s="2"/>
      <c r="E35" s="2"/>
      <c r="F35" s="2"/>
      <c r="G35" s="7"/>
      <c r="H35" s="7"/>
      <c r="I35" s="7"/>
      <c r="J35" s="7"/>
      <c r="K35" s="22"/>
      <c r="L35" s="6"/>
      <c r="M35" s="6"/>
    </row>
    <row r="36" spans="1:13" s="27" customFormat="1" ht="16.5" customHeight="1">
      <c r="A36" s="23"/>
      <c r="B36" s="2"/>
      <c r="C36" s="2"/>
      <c r="D36" s="2"/>
      <c r="E36" s="2"/>
      <c r="F36" s="2"/>
      <c r="G36" s="7"/>
      <c r="H36" s="7"/>
      <c r="I36" s="7"/>
      <c r="J36" s="7"/>
      <c r="K36" s="22"/>
      <c r="L36" s="6"/>
      <c r="M36" s="6"/>
    </row>
    <row r="37" ht="51" customHeight="1">
      <c r="A37" s="23"/>
    </row>
    <row r="38" ht="16.5" customHeight="1">
      <c r="A38" s="26"/>
    </row>
    <row r="39" ht="15" customHeight="1">
      <c r="A39" s="26"/>
    </row>
    <row r="40" ht="20.25">
      <c r="A40" s="23"/>
    </row>
    <row r="41" spans="1:13" s="27" customFormat="1" ht="16.5" customHeight="1">
      <c r="A41" s="23"/>
      <c r="B41" s="2"/>
      <c r="C41" s="2"/>
      <c r="D41" s="2"/>
      <c r="E41" s="2"/>
      <c r="F41" s="2"/>
      <c r="G41" s="7"/>
      <c r="H41" s="7"/>
      <c r="I41" s="7"/>
      <c r="J41" s="7"/>
      <c r="K41" s="22"/>
      <c r="L41" s="6"/>
      <c r="M41" s="6"/>
    </row>
    <row r="42" spans="1:13" s="27" customFormat="1" ht="15.75" customHeight="1">
      <c r="A42" s="23"/>
      <c r="B42" s="2"/>
      <c r="C42" s="2"/>
      <c r="D42" s="2"/>
      <c r="E42" s="2"/>
      <c r="F42" s="2"/>
      <c r="G42" s="7"/>
      <c r="H42" s="7"/>
      <c r="I42" s="7"/>
      <c r="J42" s="7"/>
      <c r="K42" s="22"/>
      <c r="L42" s="6"/>
      <c r="M42" s="6"/>
    </row>
    <row r="43" ht="51.75" customHeight="1">
      <c r="A43" s="23"/>
    </row>
    <row r="44" ht="19.5" customHeight="1">
      <c r="A44" s="23"/>
    </row>
    <row r="45" ht="14.25" customHeight="1">
      <c r="A45" s="23"/>
    </row>
    <row r="46" ht="20.25">
      <c r="A46" s="23"/>
    </row>
    <row r="47" ht="20.25">
      <c r="A47" s="23"/>
    </row>
    <row r="48" ht="20.25">
      <c r="A48" s="23"/>
    </row>
    <row r="49" ht="48.75" customHeight="1">
      <c r="A49" s="23"/>
    </row>
    <row r="50" ht="15.75" customHeight="1">
      <c r="A50" s="23"/>
    </row>
    <row r="51" ht="15" customHeight="1">
      <c r="A51" s="23"/>
    </row>
    <row r="52" ht="20.25">
      <c r="A52" s="26"/>
    </row>
    <row r="53" spans="1:13" s="27" customFormat="1" ht="20.25">
      <c r="A53"/>
      <c r="B53" s="2"/>
      <c r="C53" s="2"/>
      <c r="D53" s="2"/>
      <c r="E53" s="2"/>
      <c r="F53" s="2"/>
      <c r="G53" s="7"/>
      <c r="H53" s="7"/>
      <c r="I53" s="7"/>
      <c r="J53" s="7"/>
      <c r="K53" s="22"/>
      <c r="L53" s="6"/>
      <c r="M53" s="6"/>
    </row>
  </sheetData>
  <sheetProtection/>
  <mergeCells count="11">
    <mergeCell ref="B1:M1"/>
    <mergeCell ref="A4:A6"/>
    <mergeCell ref="B17:J17"/>
    <mergeCell ref="B28:B29"/>
    <mergeCell ref="C28:C29"/>
    <mergeCell ref="B15:J15"/>
    <mergeCell ref="B23:M23"/>
    <mergeCell ref="B24:M24"/>
    <mergeCell ref="B27:M27"/>
    <mergeCell ref="M28:M29"/>
    <mergeCell ref="K28:K29"/>
  </mergeCells>
  <printOptions/>
  <pageMargins left="0.25" right="0.25" top="0.75" bottom="0.75" header="0.3" footer="0.3"/>
  <pageSetup horizontalDpi="600" verticalDpi="600" orientation="landscape" paperSize="9" scale="64" r:id="rId1"/>
  <rowBreaks count="2" manualBreakCount="2">
    <brk id="31" max="12" man="1"/>
    <brk id="49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M232"/>
  <sheetViews>
    <sheetView zoomScaleSheetLayoutView="100" zoomScalePageLayoutView="80" workbookViewId="0" topLeftCell="A40">
      <selection activeCell="M55" sqref="M55"/>
    </sheetView>
  </sheetViews>
  <sheetFormatPr defaultColWidth="9.140625" defaultRowHeight="12.75"/>
  <cols>
    <col min="2" max="2" width="23.00390625" style="2" customWidth="1"/>
    <col min="3" max="3" width="8.00390625" style="2" customWidth="1"/>
    <col min="4" max="4" width="10.7109375" style="2" customWidth="1"/>
    <col min="5" max="5" width="16.140625" style="2" customWidth="1"/>
    <col min="6" max="6" width="8.8515625" style="2" customWidth="1"/>
    <col min="7" max="7" width="9.00390625" style="7" customWidth="1"/>
    <col min="8" max="9" width="10.28125" style="7" customWidth="1"/>
    <col min="10" max="10" width="11.421875" style="7" customWidth="1"/>
    <col min="11" max="11" width="16.140625" style="22" customWidth="1"/>
    <col min="12" max="12" width="15.421875" style="6" customWidth="1"/>
    <col min="13" max="13" width="12.140625" style="6" customWidth="1"/>
  </cols>
  <sheetData>
    <row r="1" spans="2:13" ht="25.5" customHeight="1">
      <c r="B1" s="266" t="s">
        <v>202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</row>
    <row r="2" spans="1:13" s="8" customFormat="1" ht="114.75" customHeight="1">
      <c r="A2" s="5" t="s">
        <v>95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14</v>
      </c>
      <c r="H2" s="17" t="s">
        <v>15</v>
      </c>
      <c r="I2" s="17" t="s">
        <v>20</v>
      </c>
      <c r="J2" s="17" t="s">
        <v>21</v>
      </c>
      <c r="K2" s="17" t="s">
        <v>5</v>
      </c>
      <c r="L2" s="19" t="s">
        <v>12</v>
      </c>
      <c r="M2" s="5" t="s">
        <v>19</v>
      </c>
    </row>
    <row r="3" spans="1:13" s="9" customFormat="1" ht="15" customHeight="1">
      <c r="A3" s="13">
        <v>1</v>
      </c>
      <c r="B3" s="13">
        <v>2</v>
      </c>
      <c r="C3" s="13">
        <v>3</v>
      </c>
      <c r="D3" s="13">
        <v>4</v>
      </c>
      <c r="E3" s="13">
        <v>5</v>
      </c>
      <c r="F3" s="4">
        <v>6</v>
      </c>
      <c r="G3" s="4">
        <v>7</v>
      </c>
      <c r="H3" s="18">
        <v>8</v>
      </c>
      <c r="I3" s="18">
        <v>9</v>
      </c>
      <c r="J3" s="18">
        <v>10</v>
      </c>
      <c r="K3" s="4">
        <v>11</v>
      </c>
      <c r="L3" s="20">
        <v>12</v>
      </c>
      <c r="M3" s="4">
        <v>13</v>
      </c>
    </row>
    <row r="4" spans="1:13" s="1" customFormat="1" ht="12.75" customHeight="1">
      <c r="A4" s="328" t="s">
        <v>122</v>
      </c>
      <c r="B4" s="75" t="s">
        <v>18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44"/>
    </row>
    <row r="5" spans="1:13" s="25" customFormat="1" ht="12.75">
      <c r="A5" s="329"/>
      <c r="B5" s="75" t="s">
        <v>58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44"/>
    </row>
    <row r="6" spans="1:13" s="25" customFormat="1" ht="12.75">
      <c r="A6" s="329"/>
      <c r="B6" s="75" t="s">
        <v>26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44"/>
    </row>
    <row r="7" spans="1:13" ht="58.5" customHeight="1">
      <c r="A7" s="329"/>
      <c r="B7" s="92" t="s">
        <v>35</v>
      </c>
      <c r="C7" s="89" t="s">
        <v>6</v>
      </c>
      <c r="D7" s="50" t="s">
        <v>7</v>
      </c>
      <c r="E7" s="50" t="s">
        <v>8</v>
      </c>
      <c r="F7" s="89" t="s">
        <v>9</v>
      </c>
      <c r="G7" s="90">
        <v>345</v>
      </c>
      <c r="H7" s="90">
        <v>319</v>
      </c>
      <c r="I7" s="45">
        <f>H7/G7</f>
        <v>0.9246376811594202</v>
      </c>
      <c r="J7" s="135">
        <f>I7</f>
        <v>0.9246376811594202</v>
      </c>
      <c r="K7" s="16"/>
      <c r="L7" s="16" t="s">
        <v>13</v>
      </c>
      <c r="M7" s="158" t="s">
        <v>62</v>
      </c>
    </row>
    <row r="8" spans="1:13" ht="17.25" customHeight="1">
      <c r="A8" s="23"/>
      <c r="B8" s="276" t="s">
        <v>48</v>
      </c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278"/>
    </row>
    <row r="9" spans="1:13" ht="60.75" customHeight="1">
      <c r="A9" s="23"/>
      <c r="B9" s="92" t="s">
        <v>35</v>
      </c>
      <c r="C9" s="89" t="s">
        <v>6</v>
      </c>
      <c r="D9" s="50" t="s">
        <v>7</v>
      </c>
      <c r="E9" s="50" t="s">
        <v>8</v>
      </c>
      <c r="F9" s="89" t="s">
        <v>9</v>
      </c>
      <c r="G9" s="90">
        <v>1</v>
      </c>
      <c r="H9" s="90">
        <v>1</v>
      </c>
      <c r="I9" s="45">
        <f>H9/G9</f>
        <v>1</v>
      </c>
      <c r="J9" s="135">
        <f>I9</f>
        <v>1</v>
      </c>
      <c r="K9" s="16"/>
      <c r="L9" s="16" t="s">
        <v>13</v>
      </c>
      <c r="M9" s="158" t="s">
        <v>63</v>
      </c>
    </row>
    <row r="10" spans="1:13" ht="23.25" customHeight="1">
      <c r="A10" s="23"/>
      <c r="B10" s="276" t="s">
        <v>96</v>
      </c>
      <c r="C10" s="277"/>
      <c r="D10" s="277"/>
      <c r="E10" s="277"/>
      <c r="F10" s="277"/>
      <c r="G10" s="277"/>
      <c r="H10" s="277"/>
      <c r="I10" s="277"/>
      <c r="J10" s="277"/>
      <c r="K10" s="277"/>
      <c r="L10" s="277"/>
      <c r="M10" s="278"/>
    </row>
    <row r="11" spans="1:13" ht="60.75" customHeight="1">
      <c r="A11" s="23"/>
      <c r="B11" s="92" t="s">
        <v>35</v>
      </c>
      <c r="C11" s="89" t="s">
        <v>6</v>
      </c>
      <c r="D11" s="50" t="s">
        <v>7</v>
      </c>
      <c r="E11" s="50" t="s">
        <v>8</v>
      </c>
      <c r="F11" s="89" t="s">
        <v>9</v>
      </c>
      <c r="G11" s="90">
        <v>2</v>
      </c>
      <c r="H11" s="90">
        <v>2</v>
      </c>
      <c r="I11" s="45">
        <f>G11/H11</f>
        <v>1</v>
      </c>
      <c r="J11" s="135">
        <f>I11</f>
        <v>1</v>
      </c>
      <c r="K11" s="16"/>
      <c r="L11" s="16" t="s">
        <v>13</v>
      </c>
      <c r="M11" s="158" t="s">
        <v>63</v>
      </c>
    </row>
    <row r="12" spans="1:13" ht="21" customHeight="1">
      <c r="A12" s="23"/>
      <c r="B12" s="276" t="s">
        <v>31</v>
      </c>
      <c r="C12" s="277"/>
      <c r="D12" s="277"/>
      <c r="E12" s="277"/>
      <c r="F12" s="277"/>
      <c r="G12" s="277"/>
      <c r="H12" s="277"/>
      <c r="I12" s="277"/>
      <c r="J12" s="277"/>
      <c r="K12" s="277"/>
      <c r="L12" s="277"/>
      <c r="M12" s="278"/>
    </row>
    <row r="13" spans="1:13" ht="60.75" customHeight="1">
      <c r="A13" s="23"/>
      <c r="B13" s="92" t="s">
        <v>35</v>
      </c>
      <c r="C13" s="89" t="s">
        <v>6</v>
      </c>
      <c r="D13" s="50" t="s">
        <v>7</v>
      </c>
      <c r="E13" s="50" t="s">
        <v>8</v>
      </c>
      <c r="F13" s="89" t="s">
        <v>9</v>
      </c>
      <c r="G13" s="90">
        <v>1</v>
      </c>
      <c r="H13" s="90">
        <v>1</v>
      </c>
      <c r="I13" s="45">
        <f>H13/G13</f>
        <v>1</v>
      </c>
      <c r="J13" s="135">
        <f>I13</f>
        <v>1</v>
      </c>
      <c r="K13" s="16"/>
      <c r="L13" s="16" t="s">
        <v>13</v>
      </c>
      <c r="M13" s="158" t="s">
        <v>63</v>
      </c>
    </row>
    <row r="14" spans="1:13" ht="16.5" customHeight="1">
      <c r="A14" s="23"/>
      <c r="B14" s="276" t="s">
        <v>89</v>
      </c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8"/>
    </row>
    <row r="15" spans="1:13" ht="60.75" customHeight="1">
      <c r="A15" s="23"/>
      <c r="B15" s="92" t="s">
        <v>35</v>
      </c>
      <c r="C15" s="89" t="s">
        <v>6</v>
      </c>
      <c r="D15" s="50" t="s">
        <v>7</v>
      </c>
      <c r="E15" s="50" t="s">
        <v>8</v>
      </c>
      <c r="F15" s="89" t="s">
        <v>9</v>
      </c>
      <c r="G15" s="90">
        <v>1</v>
      </c>
      <c r="H15" s="90">
        <v>1</v>
      </c>
      <c r="I15" s="45">
        <f>G15/H15</f>
        <v>1</v>
      </c>
      <c r="J15" s="135">
        <f>I15</f>
        <v>1</v>
      </c>
      <c r="K15" s="16"/>
      <c r="L15" s="16" t="s">
        <v>13</v>
      </c>
      <c r="M15" s="158" t="s">
        <v>63</v>
      </c>
    </row>
    <row r="16" spans="1:13" ht="15.75" customHeight="1">
      <c r="A16" s="23"/>
      <c r="B16" s="276" t="s">
        <v>110</v>
      </c>
      <c r="C16" s="277"/>
      <c r="D16" s="277"/>
      <c r="E16" s="277"/>
      <c r="F16" s="277"/>
      <c r="G16" s="277"/>
      <c r="H16" s="277"/>
      <c r="I16" s="277"/>
      <c r="J16" s="277"/>
      <c r="K16" s="277"/>
      <c r="L16" s="277"/>
      <c r="M16" s="278"/>
    </row>
    <row r="17" spans="1:13" ht="60.75" customHeight="1">
      <c r="A17" s="23"/>
      <c r="B17" s="92" t="s">
        <v>35</v>
      </c>
      <c r="C17" s="89" t="s">
        <v>6</v>
      </c>
      <c r="D17" s="50" t="s">
        <v>7</v>
      </c>
      <c r="E17" s="50" t="s">
        <v>8</v>
      </c>
      <c r="F17" s="89" t="s">
        <v>9</v>
      </c>
      <c r="G17" s="90">
        <v>38</v>
      </c>
      <c r="H17" s="90">
        <v>36</v>
      </c>
      <c r="I17" s="45">
        <f>H17/G17</f>
        <v>0.9473684210526315</v>
      </c>
      <c r="J17" s="135">
        <f>I17</f>
        <v>0.9473684210526315</v>
      </c>
      <c r="K17" s="16"/>
      <c r="L17" s="16" t="s">
        <v>13</v>
      </c>
      <c r="M17" s="158" t="s">
        <v>62</v>
      </c>
    </row>
    <row r="18" spans="1:13" ht="28.5" customHeight="1">
      <c r="A18" s="23"/>
      <c r="B18" s="276" t="s">
        <v>203</v>
      </c>
      <c r="C18" s="277"/>
      <c r="D18" s="277"/>
      <c r="E18" s="277"/>
      <c r="F18" s="277"/>
      <c r="G18" s="277"/>
      <c r="H18" s="277"/>
      <c r="I18" s="277"/>
      <c r="J18" s="277"/>
      <c r="K18" s="277"/>
      <c r="L18" s="277"/>
      <c r="M18" s="278"/>
    </row>
    <row r="19" spans="1:13" ht="60.75" customHeight="1">
      <c r="A19" s="23"/>
      <c r="B19" s="92" t="s">
        <v>35</v>
      </c>
      <c r="C19" s="89" t="s">
        <v>6</v>
      </c>
      <c r="D19" s="50" t="s">
        <v>7</v>
      </c>
      <c r="E19" s="50" t="s">
        <v>8</v>
      </c>
      <c r="F19" s="89" t="s">
        <v>9</v>
      </c>
      <c r="G19" s="90">
        <v>1</v>
      </c>
      <c r="H19" s="90">
        <v>1</v>
      </c>
      <c r="I19" s="45">
        <v>1</v>
      </c>
      <c r="J19" s="135">
        <f>I19</f>
        <v>1</v>
      </c>
      <c r="K19" s="16"/>
      <c r="L19" s="16" t="s">
        <v>13</v>
      </c>
      <c r="M19" s="158" t="s">
        <v>63</v>
      </c>
    </row>
    <row r="20" spans="1:13" ht="29.25" customHeight="1">
      <c r="A20" s="23"/>
      <c r="B20" s="276" t="s">
        <v>123</v>
      </c>
      <c r="C20" s="277"/>
      <c r="D20" s="277"/>
      <c r="E20" s="277"/>
      <c r="F20" s="277"/>
      <c r="G20" s="277"/>
      <c r="H20" s="277"/>
      <c r="I20" s="277"/>
      <c r="J20" s="277"/>
      <c r="K20" s="277"/>
      <c r="L20" s="277"/>
      <c r="M20" s="278"/>
    </row>
    <row r="21" spans="1:13" ht="60.75" customHeight="1">
      <c r="A21" s="23"/>
      <c r="B21" s="92" t="s">
        <v>35</v>
      </c>
      <c r="C21" s="89" t="s">
        <v>6</v>
      </c>
      <c r="D21" s="50" t="s">
        <v>7</v>
      </c>
      <c r="E21" s="50" t="s">
        <v>8</v>
      </c>
      <c r="F21" s="89" t="s">
        <v>9</v>
      </c>
      <c r="G21" s="90">
        <v>1</v>
      </c>
      <c r="H21" s="90">
        <v>1</v>
      </c>
      <c r="I21" s="45">
        <v>1</v>
      </c>
      <c r="J21" s="135">
        <f>I21</f>
        <v>1</v>
      </c>
      <c r="K21" s="16"/>
      <c r="L21" s="16" t="s">
        <v>13</v>
      </c>
      <c r="M21" s="158" t="s">
        <v>63</v>
      </c>
    </row>
    <row r="22" spans="1:13" ht="12.75">
      <c r="A22" s="23"/>
      <c r="B22" s="36" t="s">
        <v>36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44"/>
    </row>
    <row r="23" spans="1:13" ht="12.75">
      <c r="A23" s="23"/>
      <c r="B23" s="270" t="s">
        <v>26</v>
      </c>
      <c r="C23" s="271"/>
      <c r="D23" s="271"/>
      <c r="E23" s="271"/>
      <c r="F23" s="271"/>
      <c r="G23" s="271"/>
      <c r="H23" s="271"/>
      <c r="I23" s="271"/>
      <c r="J23" s="272"/>
      <c r="K23" s="15"/>
      <c r="L23" s="15"/>
      <c r="M23" s="44"/>
    </row>
    <row r="24" spans="1:13" ht="57.75" customHeight="1">
      <c r="A24" s="23"/>
      <c r="B24" s="92" t="s">
        <v>39</v>
      </c>
      <c r="C24" s="89" t="s">
        <v>6</v>
      </c>
      <c r="D24" s="50" t="s">
        <v>7</v>
      </c>
      <c r="E24" s="50" t="s">
        <v>8</v>
      </c>
      <c r="F24" s="89" t="s">
        <v>9</v>
      </c>
      <c r="G24" s="89">
        <v>295</v>
      </c>
      <c r="H24" s="89">
        <v>322</v>
      </c>
      <c r="I24" s="45">
        <f>H24/G24</f>
        <v>1.0915254237288134</v>
      </c>
      <c r="J24" s="135">
        <f>I24</f>
        <v>1.0915254237288134</v>
      </c>
      <c r="K24" s="16"/>
      <c r="L24" s="16" t="s">
        <v>13</v>
      </c>
      <c r="M24" s="65" t="s">
        <v>63</v>
      </c>
    </row>
    <row r="25" spans="1:13" ht="21.75" customHeight="1">
      <c r="A25" s="23"/>
      <c r="B25" s="276" t="s">
        <v>110</v>
      </c>
      <c r="C25" s="277"/>
      <c r="D25" s="277"/>
      <c r="E25" s="277"/>
      <c r="F25" s="277"/>
      <c r="G25" s="277"/>
      <c r="H25" s="277"/>
      <c r="I25" s="277"/>
      <c r="J25" s="277"/>
      <c r="K25" s="277"/>
      <c r="L25" s="277"/>
      <c r="M25" s="278"/>
    </row>
    <row r="26" spans="1:13" ht="57.75" customHeight="1">
      <c r="A26" s="23"/>
      <c r="B26" s="92" t="s">
        <v>39</v>
      </c>
      <c r="C26" s="89" t="s">
        <v>6</v>
      </c>
      <c r="D26" s="50" t="s">
        <v>7</v>
      </c>
      <c r="E26" s="50" t="s">
        <v>8</v>
      </c>
      <c r="F26" s="89" t="s">
        <v>9</v>
      </c>
      <c r="G26" s="89">
        <v>55</v>
      </c>
      <c r="H26" s="89">
        <v>54</v>
      </c>
      <c r="I26" s="45">
        <f>H26/G26</f>
        <v>0.9818181818181818</v>
      </c>
      <c r="J26" s="135">
        <f>I26</f>
        <v>0.9818181818181818</v>
      </c>
      <c r="K26" s="16"/>
      <c r="L26" s="16" t="s">
        <v>13</v>
      </c>
      <c r="M26" s="158" t="s">
        <v>63</v>
      </c>
    </row>
    <row r="27" spans="1:13" ht="18" customHeight="1">
      <c r="A27" s="23"/>
      <c r="B27" s="276" t="s">
        <v>124</v>
      </c>
      <c r="C27" s="277"/>
      <c r="D27" s="277"/>
      <c r="E27" s="277"/>
      <c r="F27" s="277"/>
      <c r="G27" s="277"/>
      <c r="H27" s="277"/>
      <c r="I27" s="277"/>
      <c r="J27" s="277"/>
      <c r="K27" s="277"/>
      <c r="L27" s="277"/>
      <c r="M27" s="278"/>
    </row>
    <row r="28" spans="1:13" ht="57.75" customHeight="1">
      <c r="A28" s="23"/>
      <c r="B28" s="92" t="s">
        <v>39</v>
      </c>
      <c r="C28" s="89" t="s">
        <v>6</v>
      </c>
      <c r="D28" s="50" t="s">
        <v>7</v>
      </c>
      <c r="E28" s="50" t="s">
        <v>8</v>
      </c>
      <c r="F28" s="89" t="s">
        <v>9</v>
      </c>
      <c r="G28" s="89">
        <v>1</v>
      </c>
      <c r="H28" s="89">
        <v>1</v>
      </c>
      <c r="I28" s="45">
        <f>H28/G28</f>
        <v>1</v>
      </c>
      <c r="J28" s="135">
        <f>I28</f>
        <v>1</v>
      </c>
      <c r="K28" s="16"/>
      <c r="L28" s="16" t="s">
        <v>13</v>
      </c>
      <c r="M28" s="158" t="s">
        <v>63</v>
      </c>
    </row>
    <row r="29" spans="1:13" ht="15" customHeight="1">
      <c r="A29" s="23"/>
      <c r="B29" s="276" t="s">
        <v>50</v>
      </c>
      <c r="C29" s="277"/>
      <c r="D29" s="277"/>
      <c r="E29" s="277"/>
      <c r="F29" s="277"/>
      <c r="G29" s="277"/>
      <c r="H29" s="277"/>
      <c r="I29" s="277"/>
      <c r="J29" s="277"/>
      <c r="K29" s="277"/>
      <c r="L29" s="277"/>
      <c r="M29" s="278"/>
    </row>
    <row r="30" spans="1:13" ht="57.75" customHeight="1">
      <c r="A30" s="23"/>
      <c r="B30" s="92" t="s">
        <v>39</v>
      </c>
      <c r="C30" s="89" t="s">
        <v>6</v>
      </c>
      <c r="D30" s="50" t="s">
        <v>7</v>
      </c>
      <c r="E30" s="50" t="s">
        <v>8</v>
      </c>
      <c r="F30" s="89" t="s">
        <v>9</v>
      </c>
      <c r="G30" s="89">
        <v>1</v>
      </c>
      <c r="H30" s="89">
        <v>1</v>
      </c>
      <c r="I30" s="45">
        <f>H30/G30</f>
        <v>1</v>
      </c>
      <c r="J30" s="135">
        <f>I30</f>
        <v>1</v>
      </c>
      <c r="K30" s="16"/>
      <c r="L30" s="16" t="s">
        <v>13</v>
      </c>
      <c r="M30" s="158" t="s">
        <v>63</v>
      </c>
    </row>
    <row r="31" spans="1:13" ht="19.5" customHeight="1">
      <c r="A31" s="23"/>
      <c r="B31" s="276" t="s">
        <v>49</v>
      </c>
      <c r="C31" s="277"/>
      <c r="D31" s="277"/>
      <c r="E31" s="277"/>
      <c r="F31" s="277"/>
      <c r="G31" s="277"/>
      <c r="H31" s="277"/>
      <c r="I31" s="277"/>
      <c r="J31" s="277"/>
      <c r="K31" s="277"/>
      <c r="L31" s="277"/>
      <c r="M31" s="278"/>
    </row>
    <row r="32" spans="1:13" ht="57.75" customHeight="1">
      <c r="A32" s="23"/>
      <c r="B32" s="92" t="s">
        <v>39</v>
      </c>
      <c r="C32" s="89" t="s">
        <v>6</v>
      </c>
      <c r="D32" s="50" t="s">
        <v>7</v>
      </c>
      <c r="E32" s="50" t="s">
        <v>8</v>
      </c>
      <c r="F32" s="89" t="s">
        <v>9</v>
      </c>
      <c r="G32" s="89">
        <v>4</v>
      </c>
      <c r="H32" s="89">
        <v>4</v>
      </c>
      <c r="I32" s="45">
        <f>H32/G32</f>
        <v>1</v>
      </c>
      <c r="J32" s="135">
        <f>I32</f>
        <v>1</v>
      </c>
      <c r="K32" s="16"/>
      <c r="L32" s="16" t="s">
        <v>13</v>
      </c>
      <c r="M32" s="158" t="s">
        <v>63</v>
      </c>
    </row>
    <row r="33" spans="1:13" ht="20.25" customHeight="1">
      <c r="A33" s="23"/>
      <c r="B33" s="276" t="s">
        <v>96</v>
      </c>
      <c r="C33" s="277"/>
      <c r="D33" s="277"/>
      <c r="E33" s="277"/>
      <c r="F33" s="277"/>
      <c r="G33" s="277"/>
      <c r="H33" s="277"/>
      <c r="I33" s="277"/>
      <c r="J33" s="277"/>
      <c r="K33" s="277"/>
      <c r="L33" s="277"/>
      <c r="M33" s="278"/>
    </row>
    <row r="34" spans="1:13" ht="57.75" customHeight="1">
      <c r="A34" s="23"/>
      <c r="B34" s="92" t="s">
        <v>39</v>
      </c>
      <c r="C34" s="89" t="s">
        <v>6</v>
      </c>
      <c r="D34" s="50" t="s">
        <v>7</v>
      </c>
      <c r="E34" s="50" t="s">
        <v>8</v>
      </c>
      <c r="F34" s="89" t="s">
        <v>9</v>
      </c>
      <c r="G34" s="89">
        <v>1</v>
      </c>
      <c r="H34" s="89">
        <v>1</v>
      </c>
      <c r="I34" s="45">
        <f>H34/G34</f>
        <v>1</v>
      </c>
      <c r="J34" s="135">
        <f>I34</f>
        <v>1</v>
      </c>
      <c r="K34" s="16"/>
      <c r="L34" s="16" t="s">
        <v>13</v>
      </c>
      <c r="M34" s="158" t="s">
        <v>63</v>
      </c>
    </row>
    <row r="35" spans="1:13" ht="29.25" customHeight="1">
      <c r="A35" s="23"/>
      <c r="B35" s="276" t="s">
        <v>123</v>
      </c>
      <c r="C35" s="277"/>
      <c r="D35" s="277"/>
      <c r="E35" s="277"/>
      <c r="F35" s="277"/>
      <c r="G35" s="277"/>
      <c r="H35" s="277"/>
      <c r="I35" s="277"/>
      <c r="J35" s="277"/>
      <c r="K35" s="277"/>
      <c r="L35" s="277"/>
      <c r="M35" s="278"/>
    </row>
    <row r="36" spans="1:13" ht="57.75" customHeight="1">
      <c r="A36" s="23"/>
      <c r="B36" s="92" t="s">
        <v>39</v>
      </c>
      <c r="C36" s="89" t="s">
        <v>6</v>
      </c>
      <c r="D36" s="50" t="s">
        <v>7</v>
      </c>
      <c r="E36" s="50" t="s">
        <v>8</v>
      </c>
      <c r="F36" s="89" t="s">
        <v>9</v>
      </c>
      <c r="G36" s="89">
        <v>2</v>
      </c>
      <c r="H36" s="89">
        <v>3</v>
      </c>
      <c r="I36" s="45">
        <v>1.1</v>
      </c>
      <c r="J36" s="135">
        <f>I36</f>
        <v>1.1</v>
      </c>
      <c r="K36" s="16"/>
      <c r="L36" s="16" t="s">
        <v>13</v>
      </c>
      <c r="M36" s="158" t="s">
        <v>63</v>
      </c>
    </row>
    <row r="37" spans="1:13" s="27" customFormat="1" ht="12.75">
      <c r="A37" s="26"/>
      <c r="B37" s="36" t="s">
        <v>104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44"/>
    </row>
    <row r="38" spans="1:13" s="27" customFormat="1" ht="12.75">
      <c r="A38" s="26"/>
      <c r="B38" s="270" t="s">
        <v>26</v>
      </c>
      <c r="C38" s="271"/>
      <c r="D38" s="271"/>
      <c r="E38" s="271"/>
      <c r="F38" s="271"/>
      <c r="G38" s="271"/>
      <c r="H38" s="271"/>
      <c r="I38" s="271"/>
      <c r="J38" s="271"/>
      <c r="K38" s="271"/>
      <c r="L38" s="15"/>
      <c r="M38" s="44"/>
    </row>
    <row r="39" spans="1:13" ht="51" customHeight="1">
      <c r="A39" s="23"/>
      <c r="B39" s="68" t="s">
        <v>125</v>
      </c>
      <c r="C39" s="71" t="s">
        <v>6</v>
      </c>
      <c r="D39" s="70" t="s">
        <v>7</v>
      </c>
      <c r="E39" s="70" t="s">
        <v>8</v>
      </c>
      <c r="F39" s="71" t="s">
        <v>9</v>
      </c>
      <c r="G39" s="71">
        <v>35</v>
      </c>
      <c r="H39" s="71">
        <v>34</v>
      </c>
      <c r="I39" s="62">
        <f>H39/G39</f>
        <v>0.9714285714285714</v>
      </c>
      <c r="J39" s="46">
        <f>I39</f>
        <v>0.9714285714285714</v>
      </c>
      <c r="K39" s="16"/>
      <c r="L39" s="16" t="s">
        <v>13</v>
      </c>
      <c r="M39" s="158" t="s">
        <v>62</v>
      </c>
    </row>
    <row r="40" spans="1:13" ht="21" customHeight="1">
      <c r="A40" s="23"/>
      <c r="B40" s="270" t="s">
        <v>38</v>
      </c>
      <c r="C40" s="271"/>
      <c r="D40" s="271"/>
      <c r="E40" s="271"/>
      <c r="F40" s="271"/>
      <c r="G40" s="271"/>
      <c r="H40" s="271"/>
      <c r="I40" s="271"/>
      <c r="J40" s="271"/>
      <c r="K40" s="271"/>
      <c r="L40" s="15"/>
      <c r="M40" s="44"/>
    </row>
    <row r="41" spans="1:13" ht="51" customHeight="1">
      <c r="A41" s="23"/>
      <c r="B41" s="68" t="s">
        <v>125</v>
      </c>
      <c r="C41" s="71" t="s">
        <v>6</v>
      </c>
      <c r="D41" s="70" t="s">
        <v>7</v>
      </c>
      <c r="E41" s="70" t="s">
        <v>8</v>
      </c>
      <c r="F41" s="71" t="s">
        <v>9</v>
      </c>
      <c r="G41" s="71">
        <v>0.5</v>
      </c>
      <c r="H41" s="71">
        <v>1</v>
      </c>
      <c r="I41" s="62">
        <v>1.1</v>
      </c>
      <c r="J41" s="135">
        <f>I41</f>
        <v>1.1</v>
      </c>
      <c r="K41" s="16"/>
      <c r="L41" s="16" t="s">
        <v>13</v>
      </c>
      <c r="M41" s="158" t="s">
        <v>63</v>
      </c>
    </row>
    <row r="42" spans="1:13" ht="12.75">
      <c r="A42" s="23"/>
      <c r="B42" s="36" t="s">
        <v>126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44"/>
    </row>
    <row r="43" spans="1:13" ht="12.75">
      <c r="A43" s="23"/>
      <c r="B43" s="270" t="s">
        <v>86</v>
      </c>
      <c r="C43" s="271"/>
      <c r="D43" s="271"/>
      <c r="E43" s="271"/>
      <c r="F43" s="271"/>
      <c r="G43" s="271"/>
      <c r="H43" s="271"/>
      <c r="I43" s="271"/>
      <c r="J43" s="271"/>
      <c r="K43" s="271"/>
      <c r="L43" s="15"/>
      <c r="M43" s="44"/>
    </row>
    <row r="44" spans="1:13" ht="51.75" customHeight="1">
      <c r="A44" s="23"/>
      <c r="B44" s="68" t="s">
        <v>41</v>
      </c>
      <c r="C44" s="71" t="s">
        <v>6</v>
      </c>
      <c r="D44" s="70" t="s">
        <v>7</v>
      </c>
      <c r="E44" s="70" t="s">
        <v>8</v>
      </c>
      <c r="F44" s="71" t="s">
        <v>9</v>
      </c>
      <c r="G44" s="71">
        <v>12</v>
      </c>
      <c r="H44" s="71">
        <v>4</v>
      </c>
      <c r="I44" s="62">
        <f>H44/G44</f>
        <v>0.3333333333333333</v>
      </c>
      <c r="J44" s="225">
        <f>I44</f>
        <v>0.3333333333333333</v>
      </c>
      <c r="K44" s="16"/>
      <c r="L44" s="16" t="s">
        <v>13</v>
      </c>
      <c r="M44" s="65" t="s">
        <v>62</v>
      </c>
    </row>
    <row r="45" spans="1:13" ht="12.75">
      <c r="A45" s="23"/>
      <c r="B45" s="287" t="s">
        <v>91</v>
      </c>
      <c r="C45" s="288"/>
      <c r="D45" s="288"/>
      <c r="E45" s="288"/>
      <c r="F45" s="288"/>
      <c r="G45" s="288"/>
      <c r="H45" s="288"/>
      <c r="I45" s="288"/>
      <c r="J45" s="288"/>
      <c r="K45" s="288"/>
      <c r="L45" s="288"/>
      <c r="M45" s="289"/>
    </row>
    <row r="46" spans="1:13" ht="12.75">
      <c r="A46" s="23"/>
      <c r="B46" s="335" t="s">
        <v>46</v>
      </c>
      <c r="C46" s="335"/>
      <c r="D46" s="335"/>
      <c r="E46" s="335"/>
      <c r="F46" s="335"/>
      <c r="G46" s="335"/>
      <c r="H46" s="335"/>
      <c r="I46" s="335"/>
      <c r="J46" s="335"/>
      <c r="K46" s="335"/>
      <c r="L46" s="335"/>
      <c r="M46" s="335"/>
    </row>
    <row r="47" spans="1:13" s="27" customFormat="1" ht="55.5" customHeight="1">
      <c r="A47" s="26"/>
      <c r="B47" s="290" t="s">
        <v>56</v>
      </c>
      <c r="C47" s="344" t="s">
        <v>6</v>
      </c>
      <c r="D47" s="69" t="s">
        <v>7</v>
      </c>
      <c r="E47" s="70" t="s">
        <v>42</v>
      </c>
      <c r="F47" s="70" t="s">
        <v>43</v>
      </c>
      <c r="G47" s="123">
        <v>56232</v>
      </c>
      <c r="H47" s="123">
        <v>37250</v>
      </c>
      <c r="I47" s="45">
        <f>H47/G47</f>
        <v>0.6624342011665956</v>
      </c>
      <c r="J47" s="46">
        <f>(I47+I48)/2</f>
        <v>0.8312171005832978</v>
      </c>
      <c r="K47" s="56"/>
      <c r="L47" s="16" t="s">
        <v>47</v>
      </c>
      <c r="M47" s="354" t="s">
        <v>64</v>
      </c>
    </row>
    <row r="48" spans="1:13" s="27" customFormat="1" ht="38.25">
      <c r="A48" s="26"/>
      <c r="B48" s="291"/>
      <c r="C48" s="344"/>
      <c r="D48" s="69" t="s">
        <v>7</v>
      </c>
      <c r="E48" s="70" t="s">
        <v>8</v>
      </c>
      <c r="F48" s="71" t="s">
        <v>9</v>
      </c>
      <c r="G48" s="123">
        <v>210</v>
      </c>
      <c r="H48" s="123">
        <v>210</v>
      </c>
      <c r="I48" s="45">
        <f>H48/G48</f>
        <v>1</v>
      </c>
      <c r="J48" s="53"/>
      <c r="K48" s="51"/>
      <c r="L48" s="16" t="s">
        <v>47</v>
      </c>
      <c r="M48" s="358"/>
    </row>
    <row r="49" spans="1:13" ht="12.75" customHeight="1">
      <c r="A49" s="23"/>
      <c r="B49" s="336" t="s">
        <v>87</v>
      </c>
      <c r="C49" s="336"/>
      <c r="D49" s="336"/>
      <c r="E49" s="336"/>
      <c r="F49" s="336"/>
      <c r="G49" s="336"/>
      <c r="H49" s="336"/>
      <c r="I49" s="336"/>
      <c r="J49" s="336"/>
      <c r="K49" s="336"/>
      <c r="L49" s="336"/>
      <c r="M49" s="336"/>
    </row>
    <row r="50" spans="1:13" ht="20.25" customHeight="1">
      <c r="A50" s="23"/>
      <c r="B50" s="337" t="s">
        <v>77</v>
      </c>
      <c r="C50" s="338"/>
      <c r="D50" s="338"/>
      <c r="E50" s="338"/>
      <c r="F50" s="338"/>
      <c r="G50" s="338"/>
      <c r="H50" s="338"/>
      <c r="I50" s="338"/>
      <c r="J50" s="338"/>
      <c r="K50" s="338"/>
      <c r="L50" s="338"/>
      <c r="M50" s="339"/>
    </row>
    <row r="51" spans="1:13" ht="51">
      <c r="A51" s="23"/>
      <c r="B51" s="356" t="s">
        <v>127</v>
      </c>
      <c r="C51" s="285" t="s">
        <v>78</v>
      </c>
      <c r="D51" s="50" t="s">
        <v>88</v>
      </c>
      <c r="E51" s="70" t="s">
        <v>128</v>
      </c>
      <c r="F51" s="70" t="s">
        <v>79</v>
      </c>
      <c r="G51" s="157">
        <v>100</v>
      </c>
      <c r="H51" s="157">
        <v>100</v>
      </c>
      <c r="I51" s="45">
        <f>H51/G51</f>
        <v>1</v>
      </c>
      <c r="J51" s="236">
        <v>1</v>
      </c>
      <c r="L51" s="285" t="s">
        <v>80</v>
      </c>
      <c r="M51" s="243" t="s">
        <v>194</v>
      </c>
    </row>
    <row r="52" spans="1:13" s="27" customFormat="1" ht="57" customHeight="1">
      <c r="A52" s="196"/>
      <c r="B52" s="357"/>
      <c r="C52" s="286"/>
      <c r="D52" s="188" t="s">
        <v>7</v>
      </c>
      <c r="E52" s="70" t="s">
        <v>197</v>
      </c>
      <c r="F52" s="71" t="s">
        <v>81</v>
      </c>
      <c r="G52" s="157">
        <v>340</v>
      </c>
      <c r="H52" s="157">
        <v>321</v>
      </c>
      <c r="I52" s="195">
        <f>H52/G52</f>
        <v>0.9441176470588235</v>
      </c>
      <c r="J52" s="234">
        <f>I52</f>
        <v>0.9441176470588235</v>
      </c>
      <c r="K52" s="60" t="s">
        <v>44</v>
      </c>
      <c r="L52" s="286"/>
      <c r="M52" s="60" t="s">
        <v>194</v>
      </c>
    </row>
    <row r="53" spans="2:13" ht="12.75" customHeight="1">
      <c r="B53" s="138" t="s">
        <v>196</v>
      </c>
      <c r="C53"/>
      <c r="D53"/>
      <c r="E53"/>
      <c r="F53"/>
      <c r="G53"/>
      <c r="H53"/>
      <c r="I53"/>
      <c r="J53"/>
      <c r="K53"/>
      <c r="L53"/>
      <c r="M53"/>
    </row>
    <row r="54" spans="2:13" ht="57.75" customHeight="1">
      <c r="B54"/>
      <c r="C54"/>
      <c r="D54"/>
      <c r="E54"/>
      <c r="F54"/>
      <c r="G54"/>
      <c r="H54"/>
      <c r="I54"/>
      <c r="J54"/>
      <c r="K54"/>
      <c r="L54"/>
      <c r="M54"/>
    </row>
    <row r="55" spans="2:13" ht="15.75" customHeight="1">
      <c r="B55"/>
      <c r="C55"/>
      <c r="D55"/>
      <c r="E55"/>
      <c r="F55"/>
      <c r="G55"/>
      <c r="H55"/>
      <c r="I55"/>
      <c r="J55"/>
      <c r="K55"/>
      <c r="L55"/>
      <c r="M55"/>
    </row>
    <row r="56" spans="2:13" ht="16.5" customHeight="1">
      <c r="B56"/>
      <c r="C56"/>
      <c r="D56"/>
      <c r="E56"/>
      <c r="F56"/>
      <c r="G56"/>
      <c r="H56"/>
      <c r="I56"/>
      <c r="J56"/>
      <c r="K56"/>
      <c r="L56"/>
      <c r="M56"/>
    </row>
    <row r="57" spans="2:13" ht="57.75" customHeight="1">
      <c r="B57"/>
      <c r="C57"/>
      <c r="D57"/>
      <c r="E57"/>
      <c r="F57"/>
      <c r="G57"/>
      <c r="H57"/>
      <c r="I57"/>
      <c r="J57"/>
      <c r="K57"/>
      <c r="L57"/>
      <c r="M57"/>
    </row>
    <row r="58" spans="2:13" ht="16.5" customHeight="1">
      <c r="B58"/>
      <c r="C58"/>
      <c r="D58"/>
      <c r="E58"/>
      <c r="F58"/>
      <c r="G58"/>
      <c r="H58"/>
      <c r="I58"/>
      <c r="J58"/>
      <c r="K58"/>
      <c r="L58"/>
      <c r="M58"/>
    </row>
    <row r="59" spans="2:13" ht="17.25" customHeight="1">
      <c r="B59"/>
      <c r="C59"/>
      <c r="D59"/>
      <c r="E59"/>
      <c r="F59"/>
      <c r="G59"/>
      <c r="H59"/>
      <c r="I59"/>
      <c r="J59"/>
      <c r="K59"/>
      <c r="L59"/>
      <c r="M59"/>
    </row>
    <row r="60" spans="2:13" ht="60.75" customHeight="1">
      <c r="B60"/>
      <c r="C60"/>
      <c r="D60"/>
      <c r="E60"/>
      <c r="F60"/>
      <c r="G60"/>
      <c r="H60"/>
      <c r="I60"/>
      <c r="J60"/>
      <c r="K60"/>
      <c r="L60"/>
      <c r="M60"/>
    </row>
    <row r="61" spans="2:13" ht="17.25" customHeight="1">
      <c r="B61"/>
      <c r="C61"/>
      <c r="D61"/>
      <c r="E61"/>
      <c r="F61"/>
      <c r="G61"/>
      <c r="H61"/>
      <c r="I61"/>
      <c r="J61"/>
      <c r="K61"/>
      <c r="L61"/>
      <c r="M61"/>
    </row>
    <row r="62" spans="2:13" ht="17.25" customHeight="1">
      <c r="B62"/>
      <c r="C62"/>
      <c r="D62"/>
      <c r="E62"/>
      <c r="F62"/>
      <c r="G62"/>
      <c r="H62"/>
      <c r="I62"/>
      <c r="J62"/>
      <c r="K62"/>
      <c r="L62"/>
      <c r="M62"/>
    </row>
    <row r="63" s="27" customFormat="1" ht="58.5" customHeight="1"/>
    <row r="64" s="27" customFormat="1" ht="12.75"/>
    <row r="65" spans="2:13" ht="12" customHeight="1">
      <c r="B65"/>
      <c r="C65"/>
      <c r="D65"/>
      <c r="E65"/>
      <c r="F65"/>
      <c r="G65"/>
      <c r="H65"/>
      <c r="I65"/>
      <c r="J65"/>
      <c r="K65"/>
      <c r="L65"/>
      <c r="M65"/>
    </row>
    <row r="66" spans="2:13" ht="51.75" customHeight="1">
      <c r="B66"/>
      <c r="C66"/>
      <c r="D66"/>
      <c r="E66"/>
      <c r="F66"/>
      <c r="G66"/>
      <c r="H66"/>
      <c r="I66"/>
      <c r="J66"/>
      <c r="K66"/>
      <c r="L66"/>
      <c r="M66"/>
    </row>
    <row r="67" spans="2:13" ht="13.5" customHeight="1">
      <c r="B67"/>
      <c r="C67"/>
      <c r="D67"/>
      <c r="E67"/>
      <c r="F67"/>
      <c r="G67"/>
      <c r="H67"/>
      <c r="I67"/>
      <c r="J67"/>
      <c r="K67"/>
      <c r="L67"/>
      <c r="M67"/>
    </row>
    <row r="68" spans="2:13" ht="15" customHeight="1">
      <c r="B68"/>
      <c r="C68"/>
      <c r="D68"/>
      <c r="E68"/>
      <c r="F68"/>
      <c r="G68"/>
      <c r="H68"/>
      <c r="I68"/>
      <c r="J68"/>
      <c r="K68"/>
      <c r="L68"/>
      <c r="M68"/>
    </row>
    <row r="69" spans="2:13" ht="51.75" customHeight="1">
      <c r="B69"/>
      <c r="C69"/>
      <c r="D69"/>
      <c r="E69"/>
      <c r="F69"/>
      <c r="G69"/>
      <c r="H69"/>
      <c r="I69"/>
      <c r="J69"/>
      <c r="K69"/>
      <c r="L69"/>
      <c r="M69"/>
    </row>
    <row r="70" spans="2:13" ht="15" customHeight="1">
      <c r="B70"/>
      <c r="C70"/>
      <c r="D70"/>
      <c r="E70"/>
      <c r="F70"/>
      <c r="G70"/>
      <c r="H70"/>
      <c r="I70"/>
      <c r="J70"/>
      <c r="K70"/>
      <c r="L70"/>
      <c r="M70"/>
    </row>
    <row r="71" spans="2:13" ht="17.25" customHeight="1">
      <c r="B71"/>
      <c r="C71"/>
      <c r="D71"/>
      <c r="E71"/>
      <c r="F71"/>
      <c r="G71"/>
      <c r="H71"/>
      <c r="I71"/>
      <c r="J71"/>
      <c r="K71"/>
      <c r="L71"/>
      <c r="M71"/>
    </row>
    <row r="72" s="27" customFormat="1" ht="42" customHeight="1"/>
    <row r="73" s="27" customFormat="1" ht="48" customHeight="1"/>
    <row r="74" s="27" customFormat="1" ht="12.75"/>
    <row r="75" spans="2:13" ht="12.75">
      <c r="B75"/>
      <c r="C75"/>
      <c r="D75"/>
      <c r="E75"/>
      <c r="F75"/>
      <c r="G75"/>
      <c r="H75"/>
      <c r="I75"/>
      <c r="J75"/>
      <c r="K75"/>
      <c r="L75"/>
      <c r="M75"/>
    </row>
    <row r="76" spans="2:13" ht="51" customHeight="1">
      <c r="B76"/>
      <c r="C76"/>
      <c r="D76"/>
      <c r="E76"/>
      <c r="F76"/>
      <c r="G76"/>
      <c r="H76"/>
      <c r="I76"/>
      <c r="J76"/>
      <c r="K76"/>
      <c r="L76"/>
      <c r="M76"/>
    </row>
    <row r="77" spans="2:13" ht="40.5" customHeight="1">
      <c r="B77"/>
      <c r="C77"/>
      <c r="D77"/>
      <c r="E77"/>
      <c r="F77"/>
      <c r="G77"/>
      <c r="H77"/>
      <c r="I77"/>
      <c r="J77"/>
      <c r="K77"/>
      <c r="L77"/>
      <c r="M77"/>
    </row>
    <row r="78" spans="2:13" ht="51" customHeight="1">
      <c r="B78"/>
      <c r="C78"/>
      <c r="D78"/>
      <c r="E78"/>
      <c r="F78"/>
      <c r="G78"/>
      <c r="H78"/>
      <c r="I78"/>
      <c r="J78"/>
      <c r="K78"/>
      <c r="L78"/>
      <c r="M78"/>
    </row>
    <row r="79" spans="2:13" ht="12.75">
      <c r="B79"/>
      <c r="C79"/>
      <c r="D79"/>
      <c r="E79"/>
      <c r="F79"/>
      <c r="G79"/>
      <c r="H79"/>
      <c r="I79"/>
      <c r="J79"/>
      <c r="K79"/>
      <c r="L79"/>
      <c r="M79"/>
    </row>
    <row r="80" spans="2:13" ht="12.75">
      <c r="B80"/>
      <c r="C80"/>
      <c r="D80"/>
      <c r="E80"/>
      <c r="F80"/>
      <c r="G80"/>
      <c r="H80"/>
      <c r="I80"/>
      <c r="J80"/>
      <c r="K80"/>
      <c r="L80"/>
      <c r="M80"/>
    </row>
    <row r="81" spans="2:13" ht="12.75">
      <c r="B81"/>
      <c r="C81"/>
      <c r="D81"/>
      <c r="E81"/>
      <c r="F81"/>
      <c r="G81"/>
      <c r="H81"/>
      <c r="I81"/>
      <c r="J81"/>
      <c r="K81"/>
      <c r="L81"/>
      <c r="M81"/>
    </row>
    <row r="82" spans="2:13" ht="12.75">
      <c r="B82"/>
      <c r="C82"/>
      <c r="D82"/>
      <c r="E82"/>
      <c r="F82"/>
      <c r="G82"/>
      <c r="H82"/>
      <c r="I82"/>
      <c r="J82"/>
      <c r="K82"/>
      <c r="L82"/>
      <c r="M82"/>
    </row>
    <row r="83" spans="2:13" ht="12.75">
      <c r="B83"/>
      <c r="C83"/>
      <c r="D83"/>
      <c r="E83"/>
      <c r="F83"/>
      <c r="G83"/>
      <c r="H83"/>
      <c r="I83"/>
      <c r="J83"/>
      <c r="K83"/>
      <c r="L83"/>
      <c r="M83"/>
    </row>
    <row r="84" spans="2:13" ht="12.75">
      <c r="B84"/>
      <c r="C84"/>
      <c r="D84"/>
      <c r="E84"/>
      <c r="F84"/>
      <c r="G84"/>
      <c r="H84"/>
      <c r="I84"/>
      <c r="J84"/>
      <c r="K84"/>
      <c r="L84"/>
      <c r="M84"/>
    </row>
    <row r="85" spans="2:13" ht="12.75">
      <c r="B85"/>
      <c r="C85"/>
      <c r="D85"/>
      <c r="E85"/>
      <c r="F85"/>
      <c r="G85"/>
      <c r="H85"/>
      <c r="I85"/>
      <c r="J85"/>
      <c r="K85"/>
      <c r="L85"/>
      <c r="M85"/>
    </row>
    <row r="86" spans="2:13" ht="12.75">
      <c r="B86"/>
      <c r="C86"/>
      <c r="D86"/>
      <c r="E86"/>
      <c r="F86"/>
      <c r="G86"/>
      <c r="H86"/>
      <c r="I86"/>
      <c r="J86"/>
      <c r="K86"/>
      <c r="L86"/>
      <c r="M86"/>
    </row>
    <row r="87" spans="2:13" ht="12.75">
      <c r="B87"/>
      <c r="C87"/>
      <c r="D87"/>
      <c r="E87"/>
      <c r="F87"/>
      <c r="G87"/>
      <c r="H87"/>
      <c r="I87"/>
      <c r="J87"/>
      <c r="K87"/>
      <c r="L87"/>
      <c r="M87"/>
    </row>
    <row r="88" spans="2:13" ht="12.75">
      <c r="B88"/>
      <c r="C88"/>
      <c r="D88"/>
      <c r="E88"/>
      <c r="F88"/>
      <c r="G88"/>
      <c r="H88"/>
      <c r="I88"/>
      <c r="J88"/>
      <c r="K88"/>
      <c r="L88"/>
      <c r="M88"/>
    </row>
    <row r="89" spans="2:13" ht="12.75">
      <c r="B89"/>
      <c r="C89"/>
      <c r="D89"/>
      <c r="E89"/>
      <c r="F89"/>
      <c r="G89"/>
      <c r="H89"/>
      <c r="I89"/>
      <c r="J89"/>
      <c r="K89"/>
      <c r="L89"/>
      <c r="M89"/>
    </row>
    <row r="90" spans="2:13" ht="12.75">
      <c r="B90"/>
      <c r="C90"/>
      <c r="D90"/>
      <c r="E90"/>
      <c r="F90"/>
      <c r="G90"/>
      <c r="H90"/>
      <c r="I90"/>
      <c r="J90"/>
      <c r="K90"/>
      <c r="L90"/>
      <c r="M90"/>
    </row>
    <row r="91" spans="2:13" ht="12.75">
      <c r="B91"/>
      <c r="C91"/>
      <c r="D91"/>
      <c r="E91"/>
      <c r="F91"/>
      <c r="G91"/>
      <c r="H91"/>
      <c r="I91"/>
      <c r="J91"/>
      <c r="K91"/>
      <c r="L91"/>
      <c r="M91"/>
    </row>
    <row r="92" spans="2:13" ht="12.75">
      <c r="B92"/>
      <c r="C92"/>
      <c r="D92"/>
      <c r="E92"/>
      <c r="F92"/>
      <c r="G92"/>
      <c r="H92"/>
      <c r="I92"/>
      <c r="J92"/>
      <c r="K92"/>
      <c r="L92"/>
      <c r="M92"/>
    </row>
    <row r="93" spans="2:13" ht="12.75">
      <c r="B93"/>
      <c r="C93"/>
      <c r="D93"/>
      <c r="E93"/>
      <c r="F93"/>
      <c r="G93"/>
      <c r="H93"/>
      <c r="I93"/>
      <c r="J93"/>
      <c r="K93"/>
      <c r="L93"/>
      <c r="M93"/>
    </row>
    <row r="94" spans="2:13" ht="12.75">
      <c r="B94"/>
      <c r="C94"/>
      <c r="D94"/>
      <c r="E94"/>
      <c r="F94"/>
      <c r="G94"/>
      <c r="H94"/>
      <c r="I94"/>
      <c r="J94"/>
      <c r="K94"/>
      <c r="L94"/>
      <c r="M94"/>
    </row>
    <row r="95" spans="2:13" ht="12.75">
      <c r="B95"/>
      <c r="C95"/>
      <c r="D95"/>
      <c r="E95"/>
      <c r="F95"/>
      <c r="G95"/>
      <c r="H95"/>
      <c r="I95"/>
      <c r="J95"/>
      <c r="K95"/>
      <c r="L95"/>
      <c r="M95"/>
    </row>
    <row r="96" spans="2:13" ht="12.75">
      <c r="B96"/>
      <c r="C96"/>
      <c r="D96"/>
      <c r="E96"/>
      <c r="F96"/>
      <c r="G96"/>
      <c r="H96"/>
      <c r="I96"/>
      <c r="J96"/>
      <c r="K96"/>
      <c r="L96"/>
      <c r="M96"/>
    </row>
    <row r="97" spans="2:13" ht="12.75">
      <c r="B97"/>
      <c r="C97"/>
      <c r="D97"/>
      <c r="E97"/>
      <c r="F97"/>
      <c r="G97"/>
      <c r="H97"/>
      <c r="I97"/>
      <c r="J97"/>
      <c r="K97"/>
      <c r="L97"/>
      <c r="M97"/>
    </row>
    <row r="98" spans="2:13" ht="12.75">
      <c r="B98"/>
      <c r="C98"/>
      <c r="D98"/>
      <c r="E98"/>
      <c r="F98"/>
      <c r="G98"/>
      <c r="H98"/>
      <c r="I98"/>
      <c r="J98"/>
      <c r="K98"/>
      <c r="L98"/>
      <c r="M98"/>
    </row>
    <row r="99" spans="2:13" ht="12.75">
      <c r="B99"/>
      <c r="C99"/>
      <c r="D99"/>
      <c r="E99"/>
      <c r="F99"/>
      <c r="G99"/>
      <c r="H99"/>
      <c r="I99"/>
      <c r="J99"/>
      <c r="K99"/>
      <c r="L99"/>
      <c r="M99"/>
    </row>
    <row r="100" spans="2:13" ht="12.75">
      <c r="B100"/>
      <c r="C100"/>
      <c r="D100"/>
      <c r="E100"/>
      <c r="F100"/>
      <c r="G100"/>
      <c r="H100"/>
      <c r="I100"/>
      <c r="J100"/>
      <c r="K100"/>
      <c r="L100"/>
      <c r="M100"/>
    </row>
    <row r="101" spans="2:13" ht="12.75">
      <c r="B101"/>
      <c r="C101"/>
      <c r="D101"/>
      <c r="E101"/>
      <c r="F101"/>
      <c r="G101"/>
      <c r="H101"/>
      <c r="I101"/>
      <c r="J101"/>
      <c r="K101"/>
      <c r="L101"/>
      <c r="M101"/>
    </row>
    <row r="102" spans="2:13" ht="12.75">
      <c r="B102"/>
      <c r="C102"/>
      <c r="D102"/>
      <c r="E102"/>
      <c r="F102"/>
      <c r="G102"/>
      <c r="H102"/>
      <c r="I102"/>
      <c r="J102"/>
      <c r="K102"/>
      <c r="L102"/>
      <c r="M102"/>
    </row>
    <row r="103" spans="2:13" ht="12.75">
      <c r="B103"/>
      <c r="C103"/>
      <c r="D103"/>
      <c r="E103"/>
      <c r="F103"/>
      <c r="G103"/>
      <c r="H103"/>
      <c r="I103"/>
      <c r="J103"/>
      <c r="K103"/>
      <c r="L103"/>
      <c r="M103"/>
    </row>
    <row r="104" spans="2:13" ht="12.75">
      <c r="B104"/>
      <c r="C104"/>
      <c r="D104"/>
      <c r="E104"/>
      <c r="F104"/>
      <c r="G104"/>
      <c r="H104"/>
      <c r="I104"/>
      <c r="J104"/>
      <c r="K104"/>
      <c r="L104"/>
      <c r="M104"/>
    </row>
    <row r="105" spans="2:13" ht="12.75">
      <c r="B105"/>
      <c r="C105"/>
      <c r="D105"/>
      <c r="E105"/>
      <c r="F105"/>
      <c r="G105"/>
      <c r="H105"/>
      <c r="I105"/>
      <c r="J105"/>
      <c r="K105"/>
      <c r="L105"/>
      <c r="M105"/>
    </row>
    <row r="106" spans="2:13" ht="12.75">
      <c r="B106"/>
      <c r="C106"/>
      <c r="D106"/>
      <c r="E106"/>
      <c r="F106"/>
      <c r="G106"/>
      <c r="H106"/>
      <c r="I106"/>
      <c r="J106"/>
      <c r="K106"/>
      <c r="L106"/>
      <c r="M106"/>
    </row>
    <row r="107" spans="2:13" ht="12.75">
      <c r="B107"/>
      <c r="C107"/>
      <c r="D107"/>
      <c r="E107"/>
      <c r="F107"/>
      <c r="G107"/>
      <c r="H107"/>
      <c r="I107"/>
      <c r="J107"/>
      <c r="K107"/>
      <c r="L107"/>
      <c r="M107"/>
    </row>
    <row r="108" spans="2:13" ht="12.75">
      <c r="B108"/>
      <c r="C108"/>
      <c r="D108"/>
      <c r="E108"/>
      <c r="F108"/>
      <c r="G108"/>
      <c r="H108"/>
      <c r="I108"/>
      <c r="J108"/>
      <c r="K108"/>
      <c r="L108"/>
      <c r="M108"/>
    </row>
    <row r="109" spans="2:13" ht="12.75">
      <c r="B109"/>
      <c r="C109"/>
      <c r="D109"/>
      <c r="E109"/>
      <c r="F109"/>
      <c r="G109"/>
      <c r="H109"/>
      <c r="I109"/>
      <c r="J109"/>
      <c r="K109"/>
      <c r="L109"/>
      <c r="M109"/>
    </row>
    <row r="110" spans="2:13" ht="12.75">
      <c r="B110"/>
      <c r="C110"/>
      <c r="D110"/>
      <c r="E110"/>
      <c r="F110"/>
      <c r="G110"/>
      <c r="H110"/>
      <c r="I110"/>
      <c r="J110"/>
      <c r="K110"/>
      <c r="L110"/>
      <c r="M110"/>
    </row>
    <row r="111" spans="2:13" ht="12.75">
      <c r="B111"/>
      <c r="C111"/>
      <c r="D111"/>
      <c r="E111"/>
      <c r="F111"/>
      <c r="G111"/>
      <c r="H111"/>
      <c r="I111"/>
      <c r="J111"/>
      <c r="K111"/>
      <c r="L111"/>
      <c r="M111"/>
    </row>
    <row r="112" spans="2:13" ht="12.75">
      <c r="B112"/>
      <c r="C112"/>
      <c r="D112"/>
      <c r="E112"/>
      <c r="F112"/>
      <c r="G112"/>
      <c r="H112"/>
      <c r="I112"/>
      <c r="J112"/>
      <c r="K112"/>
      <c r="L112"/>
      <c r="M112"/>
    </row>
    <row r="113" spans="2:13" ht="12.75">
      <c r="B113"/>
      <c r="C113"/>
      <c r="D113"/>
      <c r="E113"/>
      <c r="F113"/>
      <c r="G113"/>
      <c r="H113"/>
      <c r="I113"/>
      <c r="J113"/>
      <c r="K113"/>
      <c r="L113"/>
      <c r="M113"/>
    </row>
    <row r="114" spans="2:13" ht="12.75">
      <c r="B114"/>
      <c r="C114"/>
      <c r="D114"/>
      <c r="E114"/>
      <c r="F114"/>
      <c r="G114"/>
      <c r="H114"/>
      <c r="I114"/>
      <c r="J114"/>
      <c r="K114"/>
      <c r="L114"/>
      <c r="M114"/>
    </row>
    <row r="115" spans="2:13" ht="12.75">
      <c r="B115"/>
      <c r="C115"/>
      <c r="D115"/>
      <c r="E115"/>
      <c r="F115"/>
      <c r="G115"/>
      <c r="H115"/>
      <c r="I115"/>
      <c r="J115"/>
      <c r="K115"/>
      <c r="L115"/>
      <c r="M115"/>
    </row>
    <row r="116" spans="2:13" ht="12.75">
      <c r="B116"/>
      <c r="C116"/>
      <c r="D116"/>
      <c r="E116"/>
      <c r="F116"/>
      <c r="G116"/>
      <c r="H116"/>
      <c r="I116"/>
      <c r="J116"/>
      <c r="K116"/>
      <c r="L116"/>
      <c r="M116"/>
    </row>
    <row r="117" spans="2:13" ht="12.75">
      <c r="B117"/>
      <c r="C117"/>
      <c r="D117"/>
      <c r="E117"/>
      <c r="F117"/>
      <c r="G117"/>
      <c r="H117"/>
      <c r="I117"/>
      <c r="J117"/>
      <c r="K117"/>
      <c r="L117"/>
      <c r="M117"/>
    </row>
    <row r="118" spans="2:13" ht="12.75">
      <c r="B118"/>
      <c r="C118"/>
      <c r="D118"/>
      <c r="E118"/>
      <c r="F118"/>
      <c r="G118"/>
      <c r="H118"/>
      <c r="I118"/>
      <c r="J118"/>
      <c r="K118"/>
      <c r="L118"/>
      <c r="M118"/>
    </row>
    <row r="119" spans="2:13" ht="12.75">
      <c r="B119"/>
      <c r="C119"/>
      <c r="D119"/>
      <c r="E119"/>
      <c r="F119"/>
      <c r="G119"/>
      <c r="H119"/>
      <c r="I119"/>
      <c r="J119"/>
      <c r="K119"/>
      <c r="L119"/>
      <c r="M119"/>
    </row>
    <row r="120" spans="2:13" ht="12.75">
      <c r="B120"/>
      <c r="C120"/>
      <c r="D120"/>
      <c r="E120"/>
      <c r="F120"/>
      <c r="G120"/>
      <c r="H120"/>
      <c r="I120"/>
      <c r="J120"/>
      <c r="K120"/>
      <c r="L120"/>
      <c r="M120"/>
    </row>
    <row r="121" spans="2:13" ht="12.75">
      <c r="B121"/>
      <c r="C121"/>
      <c r="D121"/>
      <c r="E121"/>
      <c r="F121"/>
      <c r="G121"/>
      <c r="H121"/>
      <c r="I121"/>
      <c r="J121"/>
      <c r="K121"/>
      <c r="L121"/>
      <c r="M121"/>
    </row>
    <row r="122" spans="2:13" ht="12.75">
      <c r="B122"/>
      <c r="C122"/>
      <c r="D122"/>
      <c r="E122"/>
      <c r="F122"/>
      <c r="G122"/>
      <c r="H122"/>
      <c r="I122"/>
      <c r="J122"/>
      <c r="K122"/>
      <c r="L122"/>
      <c r="M122"/>
    </row>
    <row r="123" spans="2:13" ht="12.75">
      <c r="B123"/>
      <c r="C123"/>
      <c r="D123"/>
      <c r="E123"/>
      <c r="F123"/>
      <c r="G123"/>
      <c r="H123"/>
      <c r="I123"/>
      <c r="J123"/>
      <c r="K123"/>
      <c r="L123"/>
      <c r="M123"/>
    </row>
    <row r="124" spans="2:13" ht="12.75">
      <c r="B124"/>
      <c r="C124"/>
      <c r="D124"/>
      <c r="E124"/>
      <c r="F124"/>
      <c r="G124"/>
      <c r="H124"/>
      <c r="I124"/>
      <c r="J124"/>
      <c r="K124"/>
      <c r="L124"/>
      <c r="M124"/>
    </row>
    <row r="125" spans="2:13" ht="12.75">
      <c r="B125"/>
      <c r="C125"/>
      <c r="D125"/>
      <c r="E125"/>
      <c r="F125"/>
      <c r="G125"/>
      <c r="H125"/>
      <c r="I125"/>
      <c r="J125"/>
      <c r="K125"/>
      <c r="L125"/>
      <c r="M125"/>
    </row>
    <row r="126" spans="2:13" ht="12.75">
      <c r="B126"/>
      <c r="C126"/>
      <c r="D126"/>
      <c r="E126"/>
      <c r="F126"/>
      <c r="G126"/>
      <c r="H126"/>
      <c r="I126"/>
      <c r="J126"/>
      <c r="K126"/>
      <c r="L126"/>
      <c r="M126"/>
    </row>
    <row r="127" spans="2:13" ht="12.75">
      <c r="B127"/>
      <c r="C127"/>
      <c r="D127"/>
      <c r="E127"/>
      <c r="F127"/>
      <c r="G127"/>
      <c r="H127"/>
      <c r="I127"/>
      <c r="J127"/>
      <c r="K127"/>
      <c r="L127"/>
      <c r="M127"/>
    </row>
    <row r="128" spans="2:13" ht="12.75">
      <c r="B128"/>
      <c r="C128"/>
      <c r="D128"/>
      <c r="E128"/>
      <c r="F128"/>
      <c r="G128"/>
      <c r="H128"/>
      <c r="I128"/>
      <c r="J128"/>
      <c r="K128"/>
      <c r="L128"/>
      <c r="M128"/>
    </row>
    <row r="129" spans="2:13" ht="12.75">
      <c r="B129"/>
      <c r="C129"/>
      <c r="D129"/>
      <c r="E129"/>
      <c r="F129"/>
      <c r="G129"/>
      <c r="H129"/>
      <c r="I129"/>
      <c r="J129"/>
      <c r="K129"/>
      <c r="L129"/>
      <c r="M129"/>
    </row>
    <row r="130" spans="2:13" ht="12.75">
      <c r="B130"/>
      <c r="C130"/>
      <c r="D130"/>
      <c r="E130"/>
      <c r="F130"/>
      <c r="G130"/>
      <c r="H130"/>
      <c r="I130"/>
      <c r="J130"/>
      <c r="K130"/>
      <c r="L130"/>
      <c r="M130"/>
    </row>
    <row r="131" spans="2:13" ht="12.75">
      <c r="B131"/>
      <c r="C131"/>
      <c r="D131"/>
      <c r="E131"/>
      <c r="F131"/>
      <c r="G131"/>
      <c r="H131"/>
      <c r="I131"/>
      <c r="J131"/>
      <c r="K131"/>
      <c r="L131"/>
      <c r="M131"/>
    </row>
    <row r="132" spans="2:13" ht="12.75">
      <c r="B132"/>
      <c r="C132"/>
      <c r="D132"/>
      <c r="E132"/>
      <c r="F132"/>
      <c r="G132"/>
      <c r="H132"/>
      <c r="I132"/>
      <c r="J132"/>
      <c r="K132"/>
      <c r="L132"/>
      <c r="M132"/>
    </row>
    <row r="133" spans="2:13" ht="12.75">
      <c r="B133"/>
      <c r="C133"/>
      <c r="D133"/>
      <c r="E133"/>
      <c r="F133"/>
      <c r="G133"/>
      <c r="H133"/>
      <c r="I133"/>
      <c r="J133"/>
      <c r="K133"/>
      <c r="L133"/>
      <c r="M133"/>
    </row>
    <row r="134" spans="2:13" ht="12.75">
      <c r="B134"/>
      <c r="C134"/>
      <c r="D134"/>
      <c r="E134"/>
      <c r="F134"/>
      <c r="G134"/>
      <c r="H134"/>
      <c r="I134"/>
      <c r="J134"/>
      <c r="K134"/>
      <c r="L134"/>
      <c r="M134"/>
    </row>
    <row r="135" spans="2:13" ht="12.75">
      <c r="B135"/>
      <c r="C135"/>
      <c r="D135"/>
      <c r="E135"/>
      <c r="F135"/>
      <c r="G135"/>
      <c r="H135"/>
      <c r="I135"/>
      <c r="J135"/>
      <c r="K135"/>
      <c r="L135"/>
      <c r="M135"/>
    </row>
    <row r="136" spans="2:13" ht="12.75">
      <c r="B136"/>
      <c r="C136"/>
      <c r="D136"/>
      <c r="E136"/>
      <c r="F136"/>
      <c r="G136"/>
      <c r="H136"/>
      <c r="I136"/>
      <c r="J136"/>
      <c r="K136"/>
      <c r="L136"/>
      <c r="M136"/>
    </row>
    <row r="137" spans="2:13" ht="12.75">
      <c r="B137"/>
      <c r="C137"/>
      <c r="D137"/>
      <c r="E137"/>
      <c r="F137"/>
      <c r="G137"/>
      <c r="H137"/>
      <c r="I137"/>
      <c r="J137"/>
      <c r="K137"/>
      <c r="L137"/>
      <c r="M137"/>
    </row>
    <row r="138" spans="2:13" ht="12.75">
      <c r="B138"/>
      <c r="C138"/>
      <c r="D138"/>
      <c r="E138"/>
      <c r="F138"/>
      <c r="G138"/>
      <c r="H138"/>
      <c r="I138"/>
      <c r="J138"/>
      <c r="K138"/>
      <c r="L138"/>
      <c r="M138"/>
    </row>
    <row r="139" spans="2:13" ht="12.75">
      <c r="B139"/>
      <c r="C139"/>
      <c r="D139"/>
      <c r="E139"/>
      <c r="F139"/>
      <c r="G139"/>
      <c r="H139"/>
      <c r="I139"/>
      <c r="J139"/>
      <c r="K139"/>
      <c r="L139"/>
      <c r="M139"/>
    </row>
    <row r="140" spans="2:13" ht="12.75">
      <c r="B140"/>
      <c r="C140"/>
      <c r="D140"/>
      <c r="E140"/>
      <c r="F140"/>
      <c r="G140"/>
      <c r="H140"/>
      <c r="I140"/>
      <c r="J140"/>
      <c r="K140"/>
      <c r="L140"/>
      <c r="M140"/>
    </row>
    <row r="141" spans="2:13" ht="12.75">
      <c r="B141"/>
      <c r="C141"/>
      <c r="D141"/>
      <c r="E141"/>
      <c r="F141"/>
      <c r="G141"/>
      <c r="H141"/>
      <c r="I141"/>
      <c r="J141"/>
      <c r="K141"/>
      <c r="L141"/>
      <c r="M141"/>
    </row>
    <row r="142" spans="2:13" ht="12.75">
      <c r="B142"/>
      <c r="C142"/>
      <c r="D142"/>
      <c r="E142"/>
      <c r="F142"/>
      <c r="G142"/>
      <c r="H142"/>
      <c r="I142"/>
      <c r="J142"/>
      <c r="K142"/>
      <c r="L142"/>
      <c r="M142"/>
    </row>
    <row r="143" spans="2:13" ht="12.75">
      <c r="B143"/>
      <c r="C143"/>
      <c r="D143"/>
      <c r="E143"/>
      <c r="F143"/>
      <c r="G143"/>
      <c r="H143"/>
      <c r="I143"/>
      <c r="J143"/>
      <c r="K143"/>
      <c r="L143"/>
      <c r="M143"/>
    </row>
    <row r="144" spans="2:13" ht="12.75">
      <c r="B144"/>
      <c r="C144"/>
      <c r="D144"/>
      <c r="E144"/>
      <c r="F144"/>
      <c r="G144"/>
      <c r="H144"/>
      <c r="I144"/>
      <c r="J144"/>
      <c r="K144"/>
      <c r="L144"/>
      <c r="M144"/>
    </row>
    <row r="145" spans="2:13" ht="12.75">
      <c r="B145"/>
      <c r="C145"/>
      <c r="D145"/>
      <c r="E145"/>
      <c r="F145"/>
      <c r="G145"/>
      <c r="H145"/>
      <c r="I145"/>
      <c r="J145"/>
      <c r="K145"/>
      <c r="L145"/>
      <c r="M145"/>
    </row>
    <row r="146" spans="2:13" ht="12.75">
      <c r="B146"/>
      <c r="C146"/>
      <c r="D146"/>
      <c r="E146"/>
      <c r="F146"/>
      <c r="G146"/>
      <c r="H146"/>
      <c r="I146"/>
      <c r="J146"/>
      <c r="K146"/>
      <c r="L146"/>
      <c r="M146"/>
    </row>
    <row r="147" spans="2:13" ht="12.75">
      <c r="B147"/>
      <c r="C147"/>
      <c r="D147"/>
      <c r="E147"/>
      <c r="F147"/>
      <c r="G147"/>
      <c r="H147"/>
      <c r="I147"/>
      <c r="J147"/>
      <c r="K147"/>
      <c r="L147"/>
      <c r="M147"/>
    </row>
    <row r="148" spans="2:13" ht="12.75">
      <c r="B148"/>
      <c r="C148"/>
      <c r="D148"/>
      <c r="E148"/>
      <c r="F148"/>
      <c r="G148"/>
      <c r="H148"/>
      <c r="I148"/>
      <c r="J148"/>
      <c r="K148"/>
      <c r="L148"/>
      <c r="M148"/>
    </row>
    <row r="149" spans="2:13" ht="12.75">
      <c r="B149"/>
      <c r="C149"/>
      <c r="D149"/>
      <c r="E149"/>
      <c r="F149"/>
      <c r="G149"/>
      <c r="H149"/>
      <c r="I149"/>
      <c r="J149"/>
      <c r="K149"/>
      <c r="L149"/>
      <c r="M149"/>
    </row>
    <row r="150" spans="2:13" ht="12.75">
      <c r="B150"/>
      <c r="C150"/>
      <c r="D150"/>
      <c r="E150"/>
      <c r="F150"/>
      <c r="G150"/>
      <c r="H150"/>
      <c r="I150"/>
      <c r="J150"/>
      <c r="K150"/>
      <c r="L150"/>
      <c r="M150"/>
    </row>
    <row r="151" spans="2:13" ht="12.75">
      <c r="B151"/>
      <c r="C151"/>
      <c r="D151"/>
      <c r="E151"/>
      <c r="F151"/>
      <c r="G151"/>
      <c r="H151"/>
      <c r="I151"/>
      <c r="J151"/>
      <c r="K151"/>
      <c r="L151"/>
      <c r="M151"/>
    </row>
    <row r="152" spans="2:13" ht="12.75">
      <c r="B152"/>
      <c r="C152"/>
      <c r="D152"/>
      <c r="E152"/>
      <c r="F152"/>
      <c r="G152"/>
      <c r="H152"/>
      <c r="I152"/>
      <c r="J152"/>
      <c r="K152"/>
      <c r="L152"/>
      <c r="M152"/>
    </row>
    <row r="153" spans="2:13" ht="12.75">
      <c r="B153"/>
      <c r="C153"/>
      <c r="D153"/>
      <c r="E153"/>
      <c r="F153"/>
      <c r="G153"/>
      <c r="H153"/>
      <c r="I153"/>
      <c r="J153"/>
      <c r="K153"/>
      <c r="L153"/>
      <c r="M153"/>
    </row>
    <row r="154" spans="2:13" ht="12.75">
      <c r="B154"/>
      <c r="C154"/>
      <c r="D154"/>
      <c r="E154"/>
      <c r="F154"/>
      <c r="G154"/>
      <c r="H154"/>
      <c r="I154"/>
      <c r="J154"/>
      <c r="K154"/>
      <c r="L154"/>
      <c r="M154"/>
    </row>
    <row r="155" spans="2:13" ht="12.75">
      <c r="B155"/>
      <c r="C155"/>
      <c r="D155"/>
      <c r="E155"/>
      <c r="F155"/>
      <c r="G155"/>
      <c r="H155"/>
      <c r="I155"/>
      <c r="J155"/>
      <c r="K155"/>
      <c r="L155"/>
      <c r="M155"/>
    </row>
    <row r="156" spans="2:13" ht="12.75">
      <c r="B156"/>
      <c r="C156"/>
      <c r="D156"/>
      <c r="E156"/>
      <c r="F156"/>
      <c r="G156"/>
      <c r="H156"/>
      <c r="I156"/>
      <c r="J156"/>
      <c r="K156"/>
      <c r="L156"/>
      <c r="M156"/>
    </row>
    <row r="157" spans="2:13" ht="12.75">
      <c r="B157"/>
      <c r="C157"/>
      <c r="D157"/>
      <c r="E157"/>
      <c r="F157"/>
      <c r="G157"/>
      <c r="H157"/>
      <c r="I157"/>
      <c r="J157"/>
      <c r="K157"/>
      <c r="L157"/>
      <c r="M157"/>
    </row>
    <row r="158" spans="2:13" ht="12.75">
      <c r="B158"/>
      <c r="C158"/>
      <c r="D158"/>
      <c r="E158"/>
      <c r="F158"/>
      <c r="G158"/>
      <c r="H158"/>
      <c r="I158"/>
      <c r="J158"/>
      <c r="K158"/>
      <c r="L158"/>
      <c r="M158"/>
    </row>
    <row r="159" spans="2:13" ht="12.75">
      <c r="B159"/>
      <c r="C159"/>
      <c r="D159"/>
      <c r="E159"/>
      <c r="F159"/>
      <c r="G159"/>
      <c r="H159"/>
      <c r="I159"/>
      <c r="J159"/>
      <c r="K159"/>
      <c r="L159"/>
      <c r="M159"/>
    </row>
    <row r="160" spans="2:13" ht="12.75">
      <c r="B160"/>
      <c r="C160"/>
      <c r="D160"/>
      <c r="E160"/>
      <c r="F160"/>
      <c r="G160"/>
      <c r="H160"/>
      <c r="I160"/>
      <c r="J160"/>
      <c r="K160"/>
      <c r="L160"/>
      <c r="M160"/>
    </row>
    <row r="161" spans="2:13" ht="12.75">
      <c r="B161"/>
      <c r="C161"/>
      <c r="D161"/>
      <c r="E161"/>
      <c r="F161"/>
      <c r="G161"/>
      <c r="H161"/>
      <c r="I161"/>
      <c r="J161"/>
      <c r="K161"/>
      <c r="L161"/>
      <c r="M161"/>
    </row>
    <row r="162" spans="2:13" ht="12.75">
      <c r="B162"/>
      <c r="C162"/>
      <c r="D162"/>
      <c r="E162"/>
      <c r="F162"/>
      <c r="G162"/>
      <c r="H162"/>
      <c r="I162"/>
      <c r="J162"/>
      <c r="K162"/>
      <c r="L162"/>
      <c r="M162"/>
    </row>
    <row r="163" spans="2:13" ht="12.75">
      <c r="B163"/>
      <c r="C163"/>
      <c r="D163"/>
      <c r="E163"/>
      <c r="F163"/>
      <c r="G163"/>
      <c r="H163"/>
      <c r="I163"/>
      <c r="J163"/>
      <c r="K163"/>
      <c r="L163"/>
      <c r="M163"/>
    </row>
    <row r="164" spans="2:13" ht="12.75">
      <c r="B164"/>
      <c r="C164"/>
      <c r="D164"/>
      <c r="E164"/>
      <c r="F164"/>
      <c r="G164"/>
      <c r="H164"/>
      <c r="I164"/>
      <c r="J164"/>
      <c r="K164"/>
      <c r="L164"/>
      <c r="M164"/>
    </row>
    <row r="165" spans="2:13" ht="12.75">
      <c r="B165"/>
      <c r="C165"/>
      <c r="D165"/>
      <c r="E165"/>
      <c r="F165"/>
      <c r="G165"/>
      <c r="H165"/>
      <c r="I165"/>
      <c r="J165"/>
      <c r="K165"/>
      <c r="L165"/>
      <c r="M165"/>
    </row>
    <row r="166" spans="2:13" ht="12.75">
      <c r="B166"/>
      <c r="C166"/>
      <c r="D166"/>
      <c r="E166"/>
      <c r="F166"/>
      <c r="G166"/>
      <c r="H166"/>
      <c r="I166"/>
      <c r="J166"/>
      <c r="K166"/>
      <c r="L166"/>
      <c r="M166"/>
    </row>
    <row r="167" spans="2:13" ht="12.75">
      <c r="B167"/>
      <c r="C167"/>
      <c r="D167"/>
      <c r="E167"/>
      <c r="F167"/>
      <c r="G167"/>
      <c r="H167"/>
      <c r="I167"/>
      <c r="J167"/>
      <c r="K167"/>
      <c r="L167"/>
      <c r="M167"/>
    </row>
    <row r="168" spans="2:13" ht="12.75">
      <c r="B168"/>
      <c r="C168"/>
      <c r="D168"/>
      <c r="E168"/>
      <c r="F168"/>
      <c r="G168"/>
      <c r="H168"/>
      <c r="I168"/>
      <c r="J168"/>
      <c r="K168"/>
      <c r="L168"/>
      <c r="M168"/>
    </row>
    <row r="169" spans="2:13" ht="12.75">
      <c r="B169"/>
      <c r="C169"/>
      <c r="D169"/>
      <c r="E169"/>
      <c r="F169"/>
      <c r="G169"/>
      <c r="H169"/>
      <c r="I169"/>
      <c r="J169"/>
      <c r="K169"/>
      <c r="L169"/>
      <c r="M169"/>
    </row>
    <row r="170" spans="2:13" ht="12.75">
      <c r="B170"/>
      <c r="C170"/>
      <c r="D170"/>
      <c r="E170"/>
      <c r="F170"/>
      <c r="G170"/>
      <c r="H170"/>
      <c r="I170"/>
      <c r="J170"/>
      <c r="K170"/>
      <c r="L170"/>
      <c r="M170"/>
    </row>
    <row r="171" spans="2:13" ht="12.75">
      <c r="B171"/>
      <c r="C171"/>
      <c r="D171"/>
      <c r="E171"/>
      <c r="F171"/>
      <c r="G171"/>
      <c r="H171"/>
      <c r="I171"/>
      <c r="J171"/>
      <c r="K171"/>
      <c r="L171"/>
      <c r="M171"/>
    </row>
    <row r="172" spans="2:13" ht="12.75">
      <c r="B172"/>
      <c r="C172"/>
      <c r="D172"/>
      <c r="E172"/>
      <c r="F172"/>
      <c r="G172"/>
      <c r="H172"/>
      <c r="I172"/>
      <c r="J172"/>
      <c r="K172"/>
      <c r="L172"/>
      <c r="M172"/>
    </row>
    <row r="173" spans="2:13" ht="12.75">
      <c r="B173"/>
      <c r="C173"/>
      <c r="D173"/>
      <c r="E173"/>
      <c r="F173"/>
      <c r="G173"/>
      <c r="H173"/>
      <c r="I173"/>
      <c r="J173"/>
      <c r="K173"/>
      <c r="L173"/>
      <c r="M173"/>
    </row>
    <row r="174" spans="2:13" ht="12.75">
      <c r="B174"/>
      <c r="C174"/>
      <c r="D174"/>
      <c r="E174"/>
      <c r="F174"/>
      <c r="G174"/>
      <c r="H174"/>
      <c r="I174"/>
      <c r="J174"/>
      <c r="K174"/>
      <c r="L174"/>
      <c r="M174"/>
    </row>
    <row r="175" spans="2:13" ht="12.75">
      <c r="B175"/>
      <c r="C175"/>
      <c r="D175"/>
      <c r="E175"/>
      <c r="F175"/>
      <c r="G175"/>
      <c r="H175"/>
      <c r="I175"/>
      <c r="J175"/>
      <c r="K175"/>
      <c r="L175"/>
      <c r="M175"/>
    </row>
    <row r="176" spans="2:13" ht="12.75">
      <c r="B176"/>
      <c r="C176"/>
      <c r="D176"/>
      <c r="E176"/>
      <c r="F176"/>
      <c r="G176"/>
      <c r="H176"/>
      <c r="I176"/>
      <c r="J176"/>
      <c r="K176"/>
      <c r="L176"/>
      <c r="M176"/>
    </row>
    <row r="177" spans="2:13" ht="12.75">
      <c r="B177"/>
      <c r="C177"/>
      <c r="D177"/>
      <c r="E177"/>
      <c r="F177"/>
      <c r="G177"/>
      <c r="H177"/>
      <c r="I177"/>
      <c r="J177"/>
      <c r="K177"/>
      <c r="L177"/>
      <c r="M177"/>
    </row>
    <row r="178" spans="2:13" ht="12.75">
      <c r="B178"/>
      <c r="C178"/>
      <c r="D178"/>
      <c r="E178"/>
      <c r="F178"/>
      <c r="G178"/>
      <c r="H178"/>
      <c r="I178"/>
      <c r="J178"/>
      <c r="K178"/>
      <c r="L178"/>
      <c r="M178"/>
    </row>
    <row r="179" spans="2:13" ht="12.75">
      <c r="B179"/>
      <c r="C179"/>
      <c r="D179"/>
      <c r="E179"/>
      <c r="F179"/>
      <c r="G179"/>
      <c r="H179"/>
      <c r="I179"/>
      <c r="J179"/>
      <c r="K179"/>
      <c r="L179"/>
      <c r="M179"/>
    </row>
    <row r="180" spans="2:13" ht="12.75">
      <c r="B180"/>
      <c r="C180"/>
      <c r="D180"/>
      <c r="E180"/>
      <c r="F180"/>
      <c r="G180"/>
      <c r="H180"/>
      <c r="I180"/>
      <c r="J180"/>
      <c r="K180"/>
      <c r="L180"/>
      <c r="M180"/>
    </row>
    <row r="181" spans="2:13" ht="12.75">
      <c r="B181"/>
      <c r="C181"/>
      <c r="D181"/>
      <c r="E181"/>
      <c r="F181"/>
      <c r="G181"/>
      <c r="H181"/>
      <c r="I181"/>
      <c r="J181"/>
      <c r="K181"/>
      <c r="L181"/>
      <c r="M181"/>
    </row>
    <row r="182" spans="2:13" ht="12.75">
      <c r="B182"/>
      <c r="C182"/>
      <c r="D182"/>
      <c r="E182"/>
      <c r="F182"/>
      <c r="G182"/>
      <c r="H182"/>
      <c r="I182"/>
      <c r="J182"/>
      <c r="K182"/>
      <c r="L182"/>
      <c r="M182"/>
    </row>
    <row r="183" spans="2:13" ht="12.75">
      <c r="B183"/>
      <c r="C183"/>
      <c r="D183"/>
      <c r="E183"/>
      <c r="F183"/>
      <c r="G183"/>
      <c r="H183"/>
      <c r="I183"/>
      <c r="J183"/>
      <c r="K183"/>
      <c r="L183"/>
      <c r="M183"/>
    </row>
    <row r="184" spans="2:13" ht="12.75">
      <c r="B184"/>
      <c r="C184"/>
      <c r="D184"/>
      <c r="E184"/>
      <c r="F184"/>
      <c r="G184"/>
      <c r="H184"/>
      <c r="I184"/>
      <c r="J184"/>
      <c r="K184"/>
      <c r="L184"/>
      <c r="M184"/>
    </row>
    <row r="185" spans="2:13" ht="12.75">
      <c r="B185"/>
      <c r="C185"/>
      <c r="D185"/>
      <c r="E185"/>
      <c r="F185"/>
      <c r="G185"/>
      <c r="H185"/>
      <c r="I185"/>
      <c r="J185"/>
      <c r="K185"/>
      <c r="L185"/>
      <c r="M185"/>
    </row>
    <row r="186" spans="2:13" ht="12.75">
      <c r="B186"/>
      <c r="C186"/>
      <c r="D186"/>
      <c r="E186"/>
      <c r="F186"/>
      <c r="G186"/>
      <c r="H186"/>
      <c r="I186"/>
      <c r="J186"/>
      <c r="K186"/>
      <c r="L186"/>
      <c r="M186"/>
    </row>
    <row r="187" spans="2:13" ht="12.75">
      <c r="B187"/>
      <c r="C187"/>
      <c r="D187"/>
      <c r="E187"/>
      <c r="F187"/>
      <c r="G187"/>
      <c r="H187"/>
      <c r="I187"/>
      <c r="J187"/>
      <c r="K187"/>
      <c r="L187"/>
      <c r="M187"/>
    </row>
    <row r="188" spans="2:13" ht="12.75">
      <c r="B188"/>
      <c r="C188"/>
      <c r="D188"/>
      <c r="E188"/>
      <c r="F188"/>
      <c r="G188"/>
      <c r="H188"/>
      <c r="I188"/>
      <c r="J188"/>
      <c r="K188"/>
      <c r="L188"/>
      <c r="M188"/>
    </row>
    <row r="189" spans="2:13" ht="12.75">
      <c r="B189"/>
      <c r="C189"/>
      <c r="D189"/>
      <c r="E189"/>
      <c r="F189"/>
      <c r="G189"/>
      <c r="H189"/>
      <c r="I189"/>
      <c r="J189"/>
      <c r="K189"/>
      <c r="L189"/>
      <c r="M189"/>
    </row>
    <row r="190" spans="2:13" ht="12.75">
      <c r="B190"/>
      <c r="C190"/>
      <c r="D190"/>
      <c r="E190"/>
      <c r="F190"/>
      <c r="G190"/>
      <c r="H190"/>
      <c r="I190"/>
      <c r="J190"/>
      <c r="K190"/>
      <c r="L190"/>
      <c r="M190"/>
    </row>
    <row r="191" spans="2:13" ht="12.75">
      <c r="B191"/>
      <c r="C191"/>
      <c r="D191"/>
      <c r="E191"/>
      <c r="F191"/>
      <c r="G191"/>
      <c r="H191"/>
      <c r="I191"/>
      <c r="J191"/>
      <c r="K191"/>
      <c r="L191"/>
      <c r="M191"/>
    </row>
    <row r="192" spans="2:13" ht="12.75">
      <c r="B192"/>
      <c r="C192"/>
      <c r="D192"/>
      <c r="E192"/>
      <c r="F192"/>
      <c r="G192"/>
      <c r="H192"/>
      <c r="I192"/>
      <c r="J192"/>
      <c r="K192"/>
      <c r="L192"/>
      <c r="M192"/>
    </row>
    <row r="193" spans="2:13" ht="12.75">
      <c r="B193"/>
      <c r="C193"/>
      <c r="D193"/>
      <c r="E193"/>
      <c r="F193"/>
      <c r="G193"/>
      <c r="H193"/>
      <c r="I193"/>
      <c r="J193"/>
      <c r="K193"/>
      <c r="L193"/>
      <c r="M193"/>
    </row>
    <row r="194" spans="2:13" ht="12.75">
      <c r="B194"/>
      <c r="C194"/>
      <c r="D194"/>
      <c r="E194"/>
      <c r="F194"/>
      <c r="G194"/>
      <c r="H194"/>
      <c r="I194"/>
      <c r="J194"/>
      <c r="K194"/>
      <c r="L194"/>
      <c r="M194"/>
    </row>
    <row r="195" spans="2:13" ht="12.75">
      <c r="B195"/>
      <c r="C195"/>
      <c r="D195"/>
      <c r="E195"/>
      <c r="F195"/>
      <c r="G195"/>
      <c r="H195"/>
      <c r="I195"/>
      <c r="J195"/>
      <c r="K195"/>
      <c r="L195"/>
      <c r="M195"/>
    </row>
    <row r="196" spans="2:13" ht="12.75">
      <c r="B196"/>
      <c r="C196"/>
      <c r="D196"/>
      <c r="E196"/>
      <c r="F196"/>
      <c r="G196"/>
      <c r="H196"/>
      <c r="I196"/>
      <c r="J196"/>
      <c r="K196"/>
      <c r="L196"/>
      <c r="M196"/>
    </row>
    <row r="197" spans="2:13" ht="12.75">
      <c r="B197"/>
      <c r="C197"/>
      <c r="D197"/>
      <c r="E197"/>
      <c r="F197"/>
      <c r="G197"/>
      <c r="H197"/>
      <c r="I197"/>
      <c r="J197"/>
      <c r="K197"/>
      <c r="L197"/>
      <c r="M197"/>
    </row>
    <row r="198" spans="2:13" ht="12.75">
      <c r="B198"/>
      <c r="C198"/>
      <c r="D198"/>
      <c r="E198"/>
      <c r="F198"/>
      <c r="G198"/>
      <c r="H198"/>
      <c r="I198"/>
      <c r="J198"/>
      <c r="K198"/>
      <c r="L198"/>
      <c r="M198"/>
    </row>
    <row r="199" spans="2:13" ht="12.75">
      <c r="B199"/>
      <c r="C199"/>
      <c r="D199"/>
      <c r="E199"/>
      <c r="F199"/>
      <c r="G199"/>
      <c r="H199"/>
      <c r="I199"/>
      <c r="J199"/>
      <c r="K199"/>
      <c r="L199"/>
      <c r="M199"/>
    </row>
    <row r="200" spans="2:13" ht="12.75">
      <c r="B200"/>
      <c r="C200"/>
      <c r="D200"/>
      <c r="E200"/>
      <c r="F200"/>
      <c r="G200"/>
      <c r="H200"/>
      <c r="I200"/>
      <c r="J200"/>
      <c r="K200"/>
      <c r="L200"/>
      <c r="M200"/>
    </row>
    <row r="201" spans="2:13" ht="12.75">
      <c r="B201"/>
      <c r="C201"/>
      <c r="D201"/>
      <c r="E201"/>
      <c r="F201"/>
      <c r="G201"/>
      <c r="H201"/>
      <c r="I201"/>
      <c r="J201"/>
      <c r="K201"/>
      <c r="L201"/>
      <c r="M201"/>
    </row>
    <row r="202" spans="2:13" ht="12.75">
      <c r="B202"/>
      <c r="C202"/>
      <c r="D202"/>
      <c r="E202"/>
      <c r="F202"/>
      <c r="G202"/>
      <c r="H202"/>
      <c r="I202"/>
      <c r="J202"/>
      <c r="K202"/>
      <c r="L202"/>
      <c r="M202"/>
    </row>
    <row r="203" spans="2:13" ht="12.75">
      <c r="B203"/>
      <c r="C203"/>
      <c r="D203"/>
      <c r="E203"/>
      <c r="F203"/>
      <c r="G203"/>
      <c r="H203"/>
      <c r="I203"/>
      <c r="J203"/>
      <c r="K203"/>
      <c r="L203"/>
      <c r="M203"/>
    </row>
    <row r="204" spans="2:13" ht="12.75">
      <c r="B204"/>
      <c r="C204"/>
      <c r="D204"/>
      <c r="E204"/>
      <c r="F204"/>
      <c r="G204"/>
      <c r="H204"/>
      <c r="I204"/>
      <c r="J204"/>
      <c r="K204"/>
      <c r="L204"/>
      <c r="M204"/>
    </row>
    <row r="205" spans="2:13" ht="12.75">
      <c r="B205"/>
      <c r="C205"/>
      <c r="D205"/>
      <c r="E205"/>
      <c r="F205"/>
      <c r="G205"/>
      <c r="H205"/>
      <c r="I205"/>
      <c r="J205"/>
      <c r="K205"/>
      <c r="L205"/>
      <c r="M205"/>
    </row>
    <row r="206" spans="2:13" ht="12.75">
      <c r="B206"/>
      <c r="C206"/>
      <c r="D206"/>
      <c r="E206"/>
      <c r="F206"/>
      <c r="G206"/>
      <c r="H206"/>
      <c r="I206"/>
      <c r="J206"/>
      <c r="K206"/>
      <c r="L206"/>
      <c r="M206"/>
    </row>
    <row r="207" spans="2:13" ht="12.75">
      <c r="B207"/>
      <c r="C207"/>
      <c r="D207"/>
      <c r="E207"/>
      <c r="F207"/>
      <c r="G207"/>
      <c r="H207"/>
      <c r="I207"/>
      <c r="J207"/>
      <c r="K207"/>
      <c r="L207"/>
      <c r="M207"/>
    </row>
    <row r="208" spans="2:13" ht="12.75">
      <c r="B208"/>
      <c r="C208"/>
      <c r="D208"/>
      <c r="E208"/>
      <c r="F208"/>
      <c r="G208"/>
      <c r="H208"/>
      <c r="I208"/>
      <c r="J208"/>
      <c r="K208"/>
      <c r="L208"/>
      <c r="M208"/>
    </row>
    <row r="209" spans="2:13" ht="12.75">
      <c r="B209"/>
      <c r="C209"/>
      <c r="D209"/>
      <c r="E209"/>
      <c r="F209"/>
      <c r="G209"/>
      <c r="H209"/>
      <c r="I209"/>
      <c r="J209"/>
      <c r="K209"/>
      <c r="L209"/>
      <c r="M209"/>
    </row>
    <row r="210" spans="2:13" ht="12.75">
      <c r="B210"/>
      <c r="C210"/>
      <c r="D210"/>
      <c r="E210"/>
      <c r="F210"/>
      <c r="G210"/>
      <c r="H210"/>
      <c r="I210"/>
      <c r="J210"/>
      <c r="K210"/>
      <c r="L210"/>
      <c r="M210"/>
    </row>
    <row r="211" spans="2:13" ht="12.75">
      <c r="B211"/>
      <c r="C211"/>
      <c r="D211"/>
      <c r="E211"/>
      <c r="F211"/>
      <c r="G211"/>
      <c r="H211"/>
      <c r="I211"/>
      <c r="J211"/>
      <c r="K211"/>
      <c r="L211"/>
      <c r="M211"/>
    </row>
    <row r="212" spans="2:13" ht="12.75">
      <c r="B212"/>
      <c r="C212"/>
      <c r="D212"/>
      <c r="E212"/>
      <c r="F212"/>
      <c r="G212"/>
      <c r="H212"/>
      <c r="I212"/>
      <c r="J212"/>
      <c r="K212"/>
      <c r="L212"/>
      <c r="M212"/>
    </row>
    <row r="213" spans="2:13" ht="12.75">
      <c r="B213"/>
      <c r="C213"/>
      <c r="D213"/>
      <c r="E213"/>
      <c r="F213"/>
      <c r="G213"/>
      <c r="H213"/>
      <c r="I213"/>
      <c r="J213"/>
      <c r="K213"/>
      <c r="L213"/>
      <c r="M213"/>
    </row>
    <row r="214" spans="2:13" ht="12.75">
      <c r="B214"/>
      <c r="C214"/>
      <c r="D214"/>
      <c r="E214"/>
      <c r="F214"/>
      <c r="G214"/>
      <c r="H214"/>
      <c r="I214"/>
      <c r="J214"/>
      <c r="K214"/>
      <c r="L214"/>
      <c r="M214"/>
    </row>
    <row r="215" spans="2:13" ht="12.75">
      <c r="B215"/>
      <c r="C215"/>
      <c r="D215"/>
      <c r="E215"/>
      <c r="F215"/>
      <c r="G215"/>
      <c r="H215"/>
      <c r="I215"/>
      <c r="J215"/>
      <c r="K215"/>
      <c r="L215"/>
      <c r="M215"/>
    </row>
    <row r="216" spans="2:13" ht="12.75">
      <c r="B216"/>
      <c r="C216"/>
      <c r="D216"/>
      <c r="E216"/>
      <c r="F216"/>
      <c r="G216"/>
      <c r="H216"/>
      <c r="I216"/>
      <c r="J216"/>
      <c r="K216"/>
      <c r="L216"/>
      <c r="M216"/>
    </row>
    <row r="217" spans="2:13" ht="12.75">
      <c r="B217"/>
      <c r="C217"/>
      <c r="D217"/>
      <c r="E217"/>
      <c r="F217"/>
      <c r="G217"/>
      <c r="H217"/>
      <c r="I217"/>
      <c r="J217"/>
      <c r="K217"/>
      <c r="L217"/>
      <c r="M217"/>
    </row>
    <row r="218" spans="2:13" ht="12.75">
      <c r="B218"/>
      <c r="C218"/>
      <c r="D218"/>
      <c r="E218"/>
      <c r="F218"/>
      <c r="G218"/>
      <c r="H218"/>
      <c r="I218"/>
      <c r="J218"/>
      <c r="K218"/>
      <c r="L218"/>
      <c r="M218"/>
    </row>
    <row r="219" spans="2:13" ht="12.75">
      <c r="B219"/>
      <c r="C219"/>
      <c r="D219"/>
      <c r="E219"/>
      <c r="F219"/>
      <c r="G219"/>
      <c r="H219"/>
      <c r="I219"/>
      <c r="J219"/>
      <c r="K219"/>
      <c r="L219"/>
      <c r="M219"/>
    </row>
    <row r="220" spans="2:13" ht="12.75">
      <c r="B220"/>
      <c r="C220"/>
      <c r="D220"/>
      <c r="E220"/>
      <c r="F220"/>
      <c r="G220"/>
      <c r="H220"/>
      <c r="I220"/>
      <c r="J220"/>
      <c r="K220"/>
      <c r="L220"/>
      <c r="M220"/>
    </row>
    <row r="221" spans="2:13" ht="12.75">
      <c r="B221"/>
      <c r="C221"/>
      <c r="D221"/>
      <c r="E221"/>
      <c r="F221"/>
      <c r="G221"/>
      <c r="H221"/>
      <c r="I221"/>
      <c r="J221"/>
      <c r="K221"/>
      <c r="L221"/>
      <c r="M221"/>
    </row>
    <row r="222" spans="2:13" ht="12.75">
      <c r="B222"/>
      <c r="C222"/>
      <c r="D222"/>
      <c r="E222"/>
      <c r="F222"/>
      <c r="G222"/>
      <c r="H222"/>
      <c r="I222"/>
      <c r="J222"/>
      <c r="K222"/>
      <c r="L222"/>
      <c r="M222"/>
    </row>
    <row r="223" spans="2:13" ht="12.75">
      <c r="B223"/>
      <c r="C223"/>
      <c r="D223"/>
      <c r="E223"/>
      <c r="F223"/>
      <c r="G223"/>
      <c r="H223"/>
      <c r="I223"/>
      <c r="J223"/>
      <c r="K223"/>
      <c r="L223"/>
      <c r="M223"/>
    </row>
    <row r="224" spans="2:13" ht="12.75">
      <c r="B224"/>
      <c r="C224"/>
      <c r="D224"/>
      <c r="E224"/>
      <c r="F224"/>
      <c r="G224"/>
      <c r="H224"/>
      <c r="I224"/>
      <c r="J224"/>
      <c r="K224"/>
      <c r="L224"/>
      <c r="M224"/>
    </row>
    <row r="225" spans="2:13" ht="12.75">
      <c r="B225"/>
      <c r="C225"/>
      <c r="D225"/>
      <c r="E225"/>
      <c r="F225"/>
      <c r="G225"/>
      <c r="H225"/>
      <c r="I225"/>
      <c r="J225"/>
      <c r="K225"/>
      <c r="L225"/>
      <c r="M225"/>
    </row>
    <row r="226" spans="2:13" ht="12.75">
      <c r="B226"/>
      <c r="C226"/>
      <c r="D226"/>
      <c r="E226"/>
      <c r="F226"/>
      <c r="G226"/>
      <c r="H226"/>
      <c r="I226"/>
      <c r="J226"/>
      <c r="K226"/>
      <c r="L226"/>
      <c r="M226"/>
    </row>
    <row r="227" spans="2:13" ht="12.75">
      <c r="B227"/>
      <c r="C227"/>
      <c r="D227"/>
      <c r="E227"/>
      <c r="F227"/>
      <c r="G227"/>
      <c r="H227"/>
      <c r="I227"/>
      <c r="J227"/>
      <c r="K227"/>
      <c r="L227"/>
      <c r="M227"/>
    </row>
    <row r="228" spans="2:13" ht="12.75">
      <c r="B228"/>
      <c r="C228"/>
      <c r="D228"/>
      <c r="E228"/>
      <c r="F228"/>
      <c r="G228"/>
      <c r="H228"/>
      <c r="I228"/>
      <c r="J228"/>
      <c r="K228"/>
      <c r="L228"/>
      <c r="M228"/>
    </row>
    <row r="229" spans="2:13" ht="12.75">
      <c r="B229"/>
      <c r="C229"/>
      <c r="D229"/>
      <c r="E229"/>
      <c r="F229"/>
      <c r="G229"/>
      <c r="H229"/>
      <c r="I229"/>
      <c r="J229"/>
      <c r="K229"/>
      <c r="L229"/>
      <c r="M229"/>
    </row>
    <row r="230" spans="2:13" ht="12.75">
      <c r="B230"/>
      <c r="C230"/>
      <c r="D230"/>
      <c r="E230"/>
      <c r="F230"/>
      <c r="G230"/>
      <c r="H230"/>
      <c r="I230"/>
      <c r="J230"/>
      <c r="K230"/>
      <c r="L230"/>
      <c r="M230"/>
    </row>
    <row r="231" spans="2:13" ht="12.75">
      <c r="B231"/>
      <c r="C231"/>
      <c r="D231"/>
      <c r="E231"/>
      <c r="F231"/>
      <c r="G231"/>
      <c r="H231"/>
      <c r="I231"/>
      <c r="J231"/>
      <c r="K231"/>
      <c r="L231"/>
      <c r="M231"/>
    </row>
    <row r="232" spans="2:13" ht="12.75">
      <c r="B232"/>
      <c r="C232"/>
      <c r="D232"/>
      <c r="E232"/>
      <c r="F232"/>
      <c r="G232"/>
      <c r="H232"/>
      <c r="I232"/>
      <c r="J232"/>
      <c r="K232"/>
      <c r="L232"/>
      <c r="M232"/>
    </row>
  </sheetData>
  <sheetProtection/>
  <mergeCells count="29">
    <mergeCell ref="B1:M1"/>
    <mergeCell ref="B8:M8"/>
    <mergeCell ref="C51:C52"/>
    <mergeCell ref="B33:M33"/>
    <mergeCell ref="B35:M35"/>
    <mergeCell ref="B40:K40"/>
    <mergeCell ref="B25:M25"/>
    <mergeCell ref="B27:M27"/>
    <mergeCell ref="C47:C48"/>
    <mergeCell ref="B46:M46"/>
    <mergeCell ref="A4:A7"/>
    <mergeCell ref="B10:M10"/>
    <mergeCell ref="B12:M12"/>
    <mergeCell ref="B16:M16"/>
    <mergeCell ref="B20:M20"/>
    <mergeCell ref="B45:M45"/>
    <mergeCell ref="B23:J23"/>
    <mergeCell ref="B38:K38"/>
    <mergeCell ref="B43:K43"/>
    <mergeCell ref="B14:M14"/>
    <mergeCell ref="B18:M18"/>
    <mergeCell ref="L51:L52"/>
    <mergeCell ref="B51:B52"/>
    <mergeCell ref="M47:M48"/>
    <mergeCell ref="B47:B48"/>
    <mergeCell ref="B29:M29"/>
    <mergeCell ref="B31:M31"/>
    <mergeCell ref="B49:M49"/>
    <mergeCell ref="B50:M50"/>
  </mergeCells>
  <printOptions/>
  <pageMargins left="0.25" right="0.25" top="0.75" bottom="0.75" header="0.3" footer="0.3"/>
  <pageSetup horizontalDpi="600" verticalDpi="600" orientation="landscape" paperSize="9" scale="60" r:id="rId1"/>
  <rowBreaks count="1" manualBreakCount="1">
    <brk id="46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M35"/>
  <sheetViews>
    <sheetView zoomScaleSheetLayoutView="100" zoomScalePageLayoutView="80" workbookViewId="0" topLeftCell="A16">
      <selection activeCell="L37" sqref="L37"/>
    </sheetView>
  </sheetViews>
  <sheetFormatPr defaultColWidth="9.140625" defaultRowHeight="12.75"/>
  <cols>
    <col min="1" max="1" width="8.28125" style="0" customWidth="1"/>
    <col min="2" max="2" width="28.421875" style="2" customWidth="1"/>
    <col min="3" max="3" width="8.00390625" style="2" customWidth="1"/>
    <col min="4" max="4" width="10.7109375" style="2" customWidth="1"/>
    <col min="5" max="5" width="13.140625" style="2" customWidth="1"/>
    <col min="6" max="6" width="8.00390625" style="2" customWidth="1"/>
    <col min="7" max="7" width="9.00390625" style="7" customWidth="1"/>
    <col min="8" max="8" width="10.28125" style="7" customWidth="1"/>
    <col min="9" max="9" width="11.28125" style="7" customWidth="1"/>
    <col min="10" max="10" width="12.57421875" style="7" customWidth="1"/>
    <col min="11" max="11" width="16.421875" style="22" customWidth="1"/>
    <col min="12" max="12" width="10.421875" style="6" customWidth="1"/>
    <col min="13" max="13" width="15.421875" style="6" customWidth="1"/>
  </cols>
  <sheetData>
    <row r="1" spans="1:13" ht="31.5" customHeight="1">
      <c r="A1" s="24"/>
      <c r="B1" s="266" t="s">
        <v>202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</row>
    <row r="2" spans="1:13" s="8" customFormat="1" ht="108" customHeight="1">
      <c r="A2" s="5" t="s">
        <v>95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14</v>
      </c>
      <c r="H2" s="17" t="s">
        <v>15</v>
      </c>
      <c r="I2" s="17" t="s">
        <v>20</v>
      </c>
      <c r="J2" s="17" t="s">
        <v>21</v>
      </c>
      <c r="K2" s="17" t="s">
        <v>5</v>
      </c>
      <c r="L2" s="19" t="s">
        <v>12</v>
      </c>
      <c r="M2" s="5" t="s">
        <v>19</v>
      </c>
    </row>
    <row r="3" spans="1:13" s="9" customFormat="1" ht="15" customHeight="1">
      <c r="A3" s="13">
        <v>1</v>
      </c>
      <c r="B3" s="13">
        <v>2</v>
      </c>
      <c r="C3" s="13">
        <v>3</v>
      </c>
      <c r="D3" s="13">
        <v>4</v>
      </c>
      <c r="E3" s="13">
        <v>5</v>
      </c>
      <c r="F3" s="4">
        <v>6</v>
      </c>
      <c r="G3" s="4">
        <v>7</v>
      </c>
      <c r="H3" s="18">
        <v>8</v>
      </c>
      <c r="I3" s="18">
        <v>9</v>
      </c>
      <c r="J3" s="18">
        <v>10</v>
      </c>
      <c r="K3" s="4">
        <v>11</v>
      </c>
      <c r="L3" s="20">
        <v>12</v>
      </c>
      <c r="M3" s="4">
        <v>13</v>
      </c>
    </row>
    <row r="4" spans="1:13" s="1" customFormat="1" ht="12.75" customHeight="1">
      <c r="A4" s="312" t="s">
        <v>129</v>
      </c>
      <c r="B4" s="75" t="s">
        <v>18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44"/>
    </row>
    <row r="5" spans="1:13" s="25" customFormat="1" ht="12.75">
      <c r="A5" s="313"/>
      <c r="B5" s="75" t="s">
        <v>83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44"/>
    </row>
    <row r="6" spans="1:13" s="25" customFormat="1" ht="12.75">
      <c r="A6" s="313"/>
      <c r="B6" s="75" t="s">
        <v>26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44"/>
    </row>
    <row r="7" spans="1:13" s="27" customFormat="1" ht="46.5" customHeight="1">
      <c r="A7" s="313"/>
      <c r="B7" s="68" t="s">
        <v>35</v>
      </c>
      <c r="C7" s="89" t="s">
        <v>6</v>
      </c>
      <c r="D7" s="50" t="s">
        <v>7</v>
      </c>
      <c r="E7" s="50" t="s">
        <v>8</v>
      </c>
      <c r="F7" s="89" t="s">
        <v>9</v>
      </c>
      <c r="G7" s="90">
        <v>125</v>
      </c>
      <c r="H7" s="90">
        <v>119</v>
      </c>
      <c r="I7" s="45">
        <f>H7/G7</f>
        <v>0.952</v>
      </c>
      <c r="J7" s="46">
        <f>I7</f>
        <v>0.952</v>
      </c>
      <c r="K7" s="16"/>
      <c r="L7" s="16" t="s">
        <v>13</v>
      </c>
      <c r="M7" s="158" t="s">
        <v>186</v>
      </c>
    </row>
    <row r="8" spans="1:13" s="27" customFormat="1" ht="21.75" customHeight="1">
      <c r="A8" s="313"/>
      <c r="B8" s="137" t="s">
        <v>31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44"/>
    </row>
    <row r="9" spans="1:13" s="27" customFormat="1" ht="46.5" customHeight="1">
      <c r="A9" s="313"/>
      <c r="B9" s="68" t="s">
        <v>35</v>
      </c>
      <c r="C9" s="89" t="s">
        <v>6</v>
      </c>
      <c r="D9" s="50" t="s">
        <v>7</v>
      </c>
      <c r="E9" s="50" t="s">
        <v>8</v>
      </c>
      <c r="F9" s="89" t="s">
        <v>9</v>
      </c>
      <c r="G9" s="90">
        <v>1</v>
      </c>
      <c r="H9" s="90">
        <v>1</v>
      </c>
      <c r="I9" s="45">
        <f>H9/G9</f>
        <v>1</v>
      </c>
      <c r="J9" s="135">
        <f>I9</f>
        <v>1</v>
      </c>
      <c r="K9" s="16"/>
      <c r="L9" s="16" t="s">
        <v>13</v>
      </c>
      <c r="M9" s="158" t="s">
        <v>187</v>
      </c>
    </row>
    <row r="10" spans="1:13" s="27" customFormat="1" ht="15" customHeight="1">
      <c r="A10" s="313"/>
      <c r="B10" s="137" t="s">
        <v>49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44"/>
    </row>
    <row r="11" spans="1:13" s="27" customFormat="1" ht="46.5" customHeight="1">
      <c r="A11" s="313"/>
      <c r="B11" s="68" t="s">
        <v>35</v>
      </c>
      <c r="C11" s="89" t="s">
        <v>6</v>
      </c>
      <c r="D11" s="50" t="s">
        <v>7</v>
      </c>
      <c r="E11" s="50" t="s">
        <v>8</v>
      </c>
      <c r="F11" s="89" t="s">
        <v>9</v>
      </c>
      <c r="G11" s="90">
        <v>1</v>
      </c>
      <c r="H11" s="90">
        <v>1</v>
      </c>
      <c r="I11" s="45">
        <f>H11/G11</f>
        <v>1</v>
      </c>
      <c r="J11" s="135">
        <f>I11</f>
        <v>1</v>
      </c>
      <c r="K11" s="16"/>
      <c r="L11" s="16" t="s">
        <v>13</v>
      </c>
      <c r="M11" s="158" t="s">
        <v>187</v>
      </c>
    </row>
    <row r="12" spans="1:13" s="27" customFormat="1" ht="18.75" customHeight="1">
      <c r="A12" s="313"/>
      <c r="B12" s="137" t="s">
        <v>57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44"/>
    </row>
    <row r="13" spans="1:13" s="27" customFormat="1" ht="46.5" customHeight="1">
      <c r="A13" s="313"/>
      <c r="B13" s="68" t="s">
        <v>35</v>
      </c>
      <c r="C13" s="89" t="s">
        <v>6</v>
      </c>
      <c r="D13" s="50" t="s">
        <v>7</v>
      </c>
      <c r="E13" s="50" t="s">
        <v>8</v>
      </c>
      <c r="F13" s="89" t="s">
        <v>9</v>
      </c>
      <c r="G13" s="90">
        <v>15</v>
      </c>
      <c r="H13" s="90">
        <v>16</v>
      </c>
      <c r="I13" s="45">
        <f>H13/G13</f>
        <v>1.0666666666666667</v>
      </c>
      <c r="J13" s="135">
        <f>I13</f>
        <v>1.0666666666666667</v>
      </c>
      <c r="K13" s="16"/>
      <c r="L13" s="16" t="s">
        <v>13</v>
      </c>
      <c r="M13" s="158" t="s">
        <v>187</v>
      </c>
    </row>
    <row r="14" spans="1:13" s="27" customFormat="1" ht="12.75">
      <c r="A14" s="313"/>
      <c r="B14" s="36" t="s">
        <v>111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44"/>
    </row>
    <row r="15" spans="1:13" s="27" customFormat="1" ht="12.75">
      <c r="A15" s="313"/>
      <c r="B15" s="270" t="s">
        <v>26</v>
      </c>
      <c r="C15" s="271"/>
      <c r="D15" s="271"/>
      <c r="E15" s="271"/>
      <c r="F15" s="271"/>
      <c r="G15" s="271"/>
      <c r="H15" s="271"/>
      <c r="I15" s="271"/>
      <c r="J15" s="271"/>
      <c r="K15" s="271"/>
      <c r="L15" s="15"/>
      <c r="M15" s="44"/>
    </row>
    <row r="16" spans="1:13" s="27" customFormat="1" ht="46.5" customHeight="1">
      <c r="A16" s="26"/>
      <c r="B16" s="68" t="s">
        <v>39</v>
      </c>
      <c r="C16" s="89" t="s">
        <v>6</v>
      </c>
      <c r="D16" s="50" t="s">
        <v>7</v>
      </c>
      <c r="E16" s="50" t="s">
        <v>8</v>
      </c>
      <c r="F16" s="89" t="s">
        <v>9</v>
      </c>
      <c r="G16" s="89">
        <v>150</v>
      </c>
      <c r="H16" s="89">
        <v>144</v>
      </c>
      <c r="I16" s="45">
        <f>H16/G16</f>
        <v>0.96</v>
      </c>
      <c r="J16" s="135">
        <v>0.94</v>
      </c>
      <c r="K16" s="16"/>
      <c r="L16" s="16" t="s">
        <v>13</v>
      </c>
      <c r="M16" s="158" t="s">
        <v>62</v>
      </c>
    </row>
    <row r="17" spans="1:13" s="27" customFormat="1" ht="19.5" customHeight="1">
      <c r="A17" s="26"/>
      <c r="B17" s="270" t="s">
        <v>84</v>
      </c>
      <c r="C17" s="271"/>
      <c r="D17" s="271"/>
      <c r="E17" s="271"/>
      <c r="F17" s="271"/>
      <c r="G17" s="271"/>
      <c r="H17" s="271"/>
      <c r="I17" s="271"/>
      <c r="J17" s="271"/>
      <c r="K17" s="271"/>
      <c r="L17" s="15"/>
      <c r="M17" s="44"/>
    </row>
    <row r="18" spans="1:13" s="27" customFormat="1" ht="46.5" customHeight="1">
      <c r="A18" s="26"/>
      <c r="B18" s="68" t="s">
        <v>39</v>
      </c>
      <c r="C18" s="89" t="s">
        <v>6</v>
      </c>
      <c r="D18" s="50" t="s">
        <v>7</v>
      </c>
      <c r="E18" s="50" t="s">
        <v>8</v>
      </c>
      <c r="F18" s="89" t="s">
        <v>9</v>
      </c>
      <c r="G18" s="89">
        <v>19</v>
      </c>
      <c r="H18" s="89">
        <v>20</v>
      </c>
      <c r="I18" s="45">
        <f>H18/G18</f>
        <v>1.0526315789473684</v>
      </c>
      <c r="J18" s="135">
        <f>I18</f>
        <v>1.0526315789473684</v>
      </c>
      <c r="K18" s="16"/>
      <c r="L18" s="16" t="s">
        <v>13</v>
      </c>
      <c r="M18" s="158" t="s">
        <v>63</v>
      </c>
    </row>
    <row r="19" spans="1:13" s="27" customFormat="1" ht="17.25" customHeight="1">
      <c r="A19" s="26"/>
      <c r="B19" s="270" t="s">
        <v>130</v>
      </c>
      <c r="C19" s="271"/>
      <c r="D19" s="271"/>
      <c r="E19" s="271"/>
      <c r="F19" s="271"/>
      <c r="G19" s="271"/>
      <c r="H19" s="271"/>
      <c r="I19" s="271"/>
      <c r="J19" s="271"/>
      <c r="K19" s="271"/>
      <c r="L19" s="15"/>
      <c r="M19" s="44"/>
    </row>
    <row r="20" spans="1:13" s="27" customFormat="1" ht="46.5" customHeight="1">
      <c r="A20" s="26"/>
      <c r="B20" s="68" t="s">
        <v>39</v>
      </c>
      <c r="C20" s="89" t="s">
        <v>6</v>
      </c>
      <c r="D20" s="50" t="s">
        <v>7</v>
      </c>
      <c r="E20" s="50" t="s">
        <v>8</v>
      </c>
      <c r="F20" s="89" t="s">
        <v>9</v>
      </c>
      <c r="G20" s="89">
        <v>2</v>
      </c>
      <c r="H20" s="89">
        <v>1</v>
      </c>
      <c r="I20" s="45">
        <f>H20/G20</f>
        <v>0.5</v>
      </c>
      <c r="J20" s="135">
        <f>I20</f>
        <v>0.5</v>
      </c>
      <c r="K20" s="16"/>
      <c r="L20" s="16" t="s">
        <v>13</v>
      </c>
      <c r="M20" s="158" t="s">
        <v>191</v>
      </c>
    </row>
    <row r="21" spans="1:13" s="27" customFormat="1" ht="18.75" customHeight="1">
      <c r="A21" s="26"/>
      <c r="B21" s="270" t="s">
        <v>131</v>
      </c>
      <c r="C21" s="271"/>
      <c r="D21" s="271"/>
      <c r="E21" s="271"/>
      <c r="F21" s="271"/>
      <c r="G21" s="271"/>
      <c r="H21" s="271"/>
      <c r="I21" s="271"/>
      <c r="J21" s="271"/>
      <c r="K21" s="271"/>
      <c r="L21" s="15"/>
      <c r="M21" s="44"/>
    </row>
    <row r="22" spans="1:13" s="27" customFormat="1" ht="46.5" customHeight="1">
      <c r="A22" s="26"/>
      <c r="B22" s="68" t="s">
        <v>39</v>
      </c>
      <c r="C22" s="89" t="s">
        <v>6</v>
      </c>
      <c r="D22" s="50" t="s">
        <v>7</v>
      </c>
      <c r="E22" s="50" t="s">
        <v>8</v>
      </c>
      <c r="F22" s="89" t="s">
        <v>9</v>
      </c>
      <c r="G22" s="89">
        <v>1</v>
      </c>
      <c r="H22" s="89">
        <v>1</v>
      </c>
      <c r="I22" s="45">
        <f>H22/G22</f>
        <v>1</v>
      </c>
      <c r="J22" s="135">
        <v>1</v>
      </c>
      <c r="K22" s="16"/>
      <c r="L22" s="16" t="s">
        <v>13</v>
      </c>
      <c r="M22" s="158" t="s">
        <v>63</v>
      </c>
    </row>
    <row r="23" spans="1:13" s="27" customFormat="1" ht="21" customHeight="1">
      <c r="A23" s="26"/>
      <c r="B23" s="270" t="s">
        <v>85</v>
      </c>
      <c r="C23" s="271"/>
      <c r="D23" s="271"/>
      <c r="E23" s="271"/>
      <c r="F23" s="271"/>
      <c r="G23" s="271"/>
      <c r="H23" s="271"/>
      <c r="I23" s="271"/>
      <c r="J23" s="271"/>
      <c r="K23" s="271"/>
      <c r="L23" s="15"/>
      <c r="M23" s="44"/>
    </row>
    <row r="24" spans="1:13" s="27" customFormat="1" ht="46.5" customHeight="1">
      <c r="A24" s="26"/>
      <c r="B24" s="68" t="s">
        <v>39</v>
      </c>
      <c r="C24" s="89" t="s">
        <v>6</v>
      </c>
      <c r="D24" s="50" t="s">
        <v>7</v>
      </c>
      <c r="E24" s="50" t="s">
        <v>8</v>
      </c>
      <c r="F24" s="89" t="s">
        <v>9</v>
      </c>
      <c r="G24" s="89">
        <v>0.5</v>
      </c>
      <c r="H24" s="89">
        <v>1</v>
      </c>
      <c r="I24" s="45">
        <v>1.1</v>
      </c>
      <c r="J24" s="135">
        <f>I24</f>
        <v>1.1</v>
      </c>
      <c r="K24" s="16"/>
      <c r="L24" s="16" t="s">
        <v>13</v>
      </c>
      <c r="M24" s="158" t="s">
        <v>63</v>
      </c>
    </row>
    <row r="25" spans="1:13" s="27" customFormat="1" ht="12.75">
      <c r="A25" s="26"/>
      <c r="B25" s="36" t="s">
        <v>104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44"/>
    </row>
    <row r="26" spans="1:13" s="27" customFormat="1" ht="12.75">
      <c r="A26" s="26"/>
      <c r="B26" s="270" t="s">
        <v>26</v>
      </c>
      <c r="C26" s="271"/>
      <c r="D26" s="271"/>
      <c r="E26" s="271"/>
      <c r="F26" s="271"/>
      <c r="G26" s="271"/>
      <c r="H26" s="271"/>
      <c r="I26" s="271"/>
      <c r="J26" s="272"/>
      <c r="K26" s="15"/>
      <c r="L26" s="15"/>
      <c r="M26" s="44"/>
    </row>
    <row r="27" spans="1:13" ht="51" customHeight="1">
      <c r="A27" s="23"/>
      <c r="B27" s="92" t="s">
        <v>132</v>
      </c>
      <c r="C27" s="89" t="s">
        <v>6</v>
      </c>
      <c r="D27" s="50" t="s">
        <v>7</v>
      </c>
      <c r="E27" s="50" t="s">
        <v>8</v>
      </c>
      <c r="F27" s="89" t="s">
        <v>9</v>
      </c>
      <c r="G27" s="89">
        <v>25</v>
      </c>
      <c r="H27" s="89">
        <v>19</v>
      </c>
      <c r="I27" s="45">
        <f>H27/G27</f>
        <v>0.76</v>
      </c>
      <c r="J27" s="46">
        <f>I27</f>
        <v>0.76</v>
      </c>
      <c r="K27" s="16"/>
      <c r="L27" s="16" t="s">
        <v>13</v>
      </c>
      <c r="M27" s="158" t="s">
        <v>64</v>
      </c>
    </row>
    <row r="28" spans="1:13" s="27" customFormat="1" ht="12.75">
      <c r="A28" s="26"/>
      <c r="B28" s="335" t="s">
        <v>99</v>
      </c>
      <c r="C28" s="335"/>
      <c r="D28" s="335"/>
      <c r="E28" s="335"/>
      <c r="F28" s="335"/>
      <c r="G28" s="335"/>
      <c r="H28" s="335"/>
      <c r="I28" s="335"/>
      <c r="J28" s="335"/>
      <c r="K28" s="335"/>
      <c r="L28" s="335"/>
      <c r="M28" s="335"/>
    </row>
    <row r="29" spans="1:13" ht="12.75">
      <c r="A29" s="26"/>
      <c r="B29" s="335" t="s">
        <v>46</v>
      </c>
      <c r="C29" s="335"/>
      <c r="D29" s="335"/>
      <c r="E29" s="335"/>
      <c r="F29" s="335"/>
      <c r="G29" s="335"/>
      <c r="H29" s="335"/>
      <c r="I29" s="335"/>
      <c r="J29" s="335"/>
      <c r="K29" s="335"/>
      <c r="L29" s="335"/>
      <c r="M29" s="335"/>
    </row>
    <row r="30" spans="1:13" ht="38.25">
      <c r="A30" s="26"/>
      <c r="B30" s="352" t="s">
        <v>56</v>
      </c>
      <c r="C30" s="344" t="s">
        <v>6</v>
      </c>
      <c r="D30" s="69" t="s">
        <v>7</v>
      </c>
      <c r="E30" s="70" t="s">
        <v>42</v>
      </c>
      <c r="F30" s="70" t="s">
        <v>43</v>
      </c>
      <c r="G30" s="123">
        <v>10290</v>
      </c>
      <c r="H30" s="123">
        <v>4416</v>
      </c>
      <c r="I30" s="45">
        <f>H30/G30</f>
        <v>0.4291545189504373</v>
      </c>
      <c r="J30" s="46">
        <f>(I30+I31)/2</f>
        <v>0.7225772594752187</v>
      </c>
      <c r="K30" s="56" t="s">
        <v>44</v>
      </c>
      <c r="L30" s="16" t="s">
        <v>13</v>
      </c>
      <c r="M30" s="285" t="s">
        <v>64</v>
      </c>
    </row>
    <row r="31" spans="1:13" ht="33" customHeight="1">
      <c r="A31" s="26"/>
      <c r="B31" s="352"/>
      <c r="C31" s="344"/>
      <c r="D31" s="69" t="s">
        <v>7</v>
      </c>
      <c r="E31" s="70" t="s">
        <v>8</v>
      </c>
      <c r="F31" s="71" t="s">
        <v>9</v>
      </c>
      <c r="G31" s="123">
        <v>125</v>
      </c>
      <c r="H31" s="123">
        <v>127</v>
      </c>
      <c r="I31" s="45">
        <f>H31/G31</f>
        <v>1.016</v>
      </c>
      <c r="J31" s="212"/>
      <c r="K31" s="51"/>
      <c r="L31" s="226"/>
      <c r="M31" s="286"/>
    </row>
    <row r="32" spans="2:13" ht="12.75">
      <c r="B32" s="276" t="s">
        <v>107</v>
      </c>
      <c r="C32" s="277"/>
      <c r="D32" s="277"/>
      <c r="E32" s="277"/>
      <c r="F32" s="277"/>
      <c r="G32" s="277"/>
      <c r="H32" s="277"/>
      <c r="I32" s="277"/>
      <c r="J32" s="277"/>
      <c r="K32" s="277"/>
      <c r="L32" s="277"/>
      <c r="M32" s="278"/>
    </row>
    <row r="33" spans="2:13" ht="12.75">
      <c r="B33" s="287" t="s">
        <v>77</v>
      </c>
      <c r="C33" s="288"/>
      <c r="D33" s="288"/>
      <c r="E33" s="288"/>
      <c r="F33" s="288"/>
      <c r="G33" s="288"/>
      <c r="H33" s="288"/>
      <c r="I33" s="288"/>
      <c r="J33" s="288"/>
      <c r="K33" s="288"/>
      <c r="L33" s="288"/>
      <c r="M33" s="289"/>
    </row>
    <row r="34" spans="2:13" ht="51">
      <c r="B34" s="290" t="s">
        <v>109</v>
      </c>
      <c r="C34" s="285" t="s">
        <v>78</v>
      </c>
      <c r="D34" s="50" t="s">
        <v>88</v>
      </c>
      <c r="E34" s="70" t="s">
        <v>128</v>
      </c>
      <c r="F34" s="70" t="s">
        <v>79</v>
      </c>
      <c r="G34" s="248">
        <v>100</v>
      </c>
      <c r="H34" s="248">
        <v>100</v>
      </c>
      <c r="I34" s="45">
        <f>H34/G34</f>
        <v>1</v>
      </c>
      <c r="J34" s="250">
        <v>1</v>
      </c>
      <c r="K34" s="230"/>
      <c r="L34" s="285" t="s">
        <v>13</v>
      </c>
      <c r="M34" s="230" t="s">
        <v>194</v>
      </c>
    </row>
    <row r="35" spans="2:13" ht="25.5">
      <c r="B35" s="291"/>
      <c r="C35" s="286"/>
      <c r="D35" s="188" t="s">
        <v>7</v>
      </c>
      <c r="E35" s="70" t="s">
        <v>197</v>
      </c>
      <c r="F35" s="71" t="s">
        <v>81</v>
      </c>
      <c r="G35" s="248">
        <v>2269</v>
      </c>
      <c r="H35" s="248">
        <v>272</v>
      </c>
      <c r="I35" s="45">
        <f>H35/G35</f>
        <v>0.11987659762009696</v>
      </c>
      <c r="J35" s="49">
        <f>I35</f>
        <v>0.11987659762009696</v>
      </c>
      <c r="K35" s="231"/>
      <c r="L35" s="286"/>
      <c r="M35" s="231" t="s">
        <v>64</v>
      </c>
    </row>
  </sheetData>
  <sheetProtection/>
  <mergeCells count="18">
    <mergeCell ref="B23:K23"/>
    <mergeCell ref="B1:M1"/>
    <mergeCell ref="B26:J26"/>
    <mergeCell ref="B15:K15"/>
    <mergeCell ref="A4:A15"/>
    <mergeCell ref="B17:K17"/>
    <mergeCell ref="B19:K19"/>
    <mergeCell ref="B21:K21"/>
    <mergeCell ref="B32:M32"/>
    <mergeCell ref="B33:M33"/>
    <mergeCell ref="B34:B35"/>
    <mergeCell ref="C34:C35"/>
    <mergeCell ref="L34:L35"/>
    <mergeCell ref="B28:M28"/>
    <mergeCell ref="B29:M29"/>
    <mergeCell ref="B30:B31"/>
    <mergeCell ref="C30:C31"/>
    <mergeCell ref="M30:M31"/>
  </mergeCells>
  <printOptions/>
  <pageMargins left="0.25" right="0.25" top="0.75" bottom="0.75" header="0.3" footer="0.3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2021-10-12T02:20:44Z</cp:lastPrinted>
  <dcterms:created xsi:type="dcterms:W3CDTF">1996-10-08T23:32:33Z</dcterms:created>
  <dcterms:modified xsi:type="dcterms:W3CDTF">2022-12-01T09:31:10Z</dcterms:modified>
  <cp:category/>
  <cp:version/>
  <cp:contentType/>
  <cp:contentStatus/>
</cp:coreProperties>
</file>