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020" windowHeight="9285" tabRatio="413" activeTab="0"/>
  </bookViews>
  <sheets>
    <sheet name="7 классы" sheetId="1" r:id="rId1"/>
    <sheet name="8 классы" sheetId="2" r:id="rId2"/>
    <sheet name="9 классы" sheetId="3" r:id="rId3"/>
    <sheet name="10 классы" sheetId="4" r:id="rId4"/>
    <sheet name="11 классы" sheetId="5" r:id="rId5"/>
  </sheets>
  <definedNames>
    <definedName name="discipline">#REF!</definedName>
    <definedName name="level">#REF!</definedName>
    <definedName name="municipal">#REF!</definedName>
    <definedName name="ovz">#REF!</definedName>
    <definedName name="region">#REF!</definedName>
    <definedName name="rf">#REF!</definedName>
    <definedName name="sex">#REF!</definedName>
    <definedName name="specklass">#REF!</definedName>
    <definedName name="t_class">#REF!</definedName>
    <definedName name="type">#REF!</definedName>
    <definedName name="work">#REF!</definedName>
  </definedNames>
  <calcPr fullCalcOnLoad="1"/>
</workbook>
</file>

<file path=xl/sharedStrings.xml><?xml version="1.0" encoding="utf-8"?>
<sst xmlns="http://schemas.openxmlformats.org/spreadsheetml/2006/main" count="1377" uniqueCount="433">
  <si>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</si>
  <si>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</si>
  <si>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</si>
  <si>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</si>
  <si>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</si>
  <si>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</si>
  <si>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</si>
  <si>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</si>
  <si>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№</t>
  </si>
  <si>
    <t>Муниципалитет</t>
  </si>
  <si>
    <t>Место проведения:</t>
  </si>
  <si>
    <t>Председатель жюри:</t>
  </si>
  <si>
    <t>г. Канск</t>
  </si>
  <si>
    <t>Название общеобразовательного учреждения по Уставу</t>
  </si>
  <si>
    <t xml:space="preserve">ПРОТОКОЛ </t>
  </si>
  <si>
    <t>рейтинг участников муниципального этапа всероссийской олимпиады школьников</t>
  </si>
  <si>
    <t>Председатель жюри</t>
  </si>
  <si>
    <t>_______________________</t>
  </si>
  <si>
    <t>Члены жюри:</t>
  </si>
  <si>
    <t>________________________</t>
  </si>
  <si>
    <t>\___________________________\</t>
  </si>
  <si>
    <t>Общий балл</t>
  </si>
  <si>
    <t>г.Канск</t>
  </si>
  <si>
    <t>МАОУ "Гимназия №1" г.Канска</t>
  </si>
  <si>
    <t>Биология</t>
  </si>
  <si>
    <t>Царева И.В.</t>
  </si>
  <si>
    <t>Баронова</t>
  </si>
  <si>
    <t>Анастасия</t>
  </si>
  <si>
    <t>Александровна</t>
  </si>
  <si>
    <t>Кускаева</t>
  </si>
  <si>
    <t>Валерия</t>
  </si>
  <si>
    <t>Евгеньевна</t>
  </si>
  <si>
    <t>Чурбанова</t>
  </si>
  <si>
    <t>Альбина</t>
  </si>
  <si>
    <t>Витальевна</t>
  </si>
  <si>
    <t>МБОУ СОШ №19 г.Канска</t>
  </si>
  <si>
    <t>Кирьянова</t>
  </si>
  <si>
    <t>Таисия</t>
  </si>
  <si>
    <t>Сергеевна</t>
  </si>
  <si>
    <t>Сизохина</t>
  </si>
  <si>
    <t>Кристина</t>
  </si>
  <si>
    <t>Мокрова</t>
  </si>
  <si>
    <t>Светлана</t>
  </si>
  <si>
    <t>Михайловна</t>
  </si>
  <si>
    <t>МБОУ СОШ №15 г.Канска</t>
  </si>
  <si>
    <t>Максимович</t>
  </si>
  <si>
    <t>Юлия</t>
  </si>
  <si>
    <t>МАОУ лицей №1 г.Канска</t>
  </si>
  <si>
    <t>Гякас</t>
  </si>
  <si>
    <t>Екатерина</t>
  </si>
  <si>
    <t>Артемовна</t>
  </si>
  <si>
    <t>МБОУ СОШ №3 г.Канска</t>
  </si>
  <si>
    <t xml:space="preserve">Тарских </t>
  </si>
  <si>
    <t xml:space="preserve">Дарья </t>
  </si>
  <si>
    <t>Владимировна</t>
  </si>
  <si>
    <t>Шабунина</t>
  </si>
  <si>
    <t>Анна</t>
  </si>
  <si>
    <t>Алексеевна</t>
  </si>
  <si>
    <t>МБОУ СОШ №18 г.Канска</t>
  </si>
  <si>
    <t>Сухотин</t>
  </si>
  <si>
    <t>Дмитрий</t>
  </si>
  <si>
    <t>Евгеньевич</t>
  </si>
  <si>
    <t>Никитин</t>
  </si>
  <si>
    <t>Владислав</t>
  </si>
  <si>
    <t>Андреевич</t>
  </si>
  <si>
    <t>Сараева</t>
  </si>
  <si>
    <t>Яна</t>
  </si>
  <si>
    <t>Леонидовна</t>
  </si>
  <si>
    <t>МБОУ ООШ №17 г.Канска</t>
  </si>
  <si>
    <t>Искорнева</t>
  </si>
  <si>
    <t>МАОУ гимназия №4 г.Канска</t>
  </si>
  <si>
    <t>Сулименко</t>
  </si>
  <si>
    <t>Максим</t>
  </si>
  <si>
    <t>Владимирович</t>
  </si>
  <si>
    <t>Лель</t>
  </si>
  <si>
    <t>София</t>
  </si>
  <si>
    <t>Волконовская</t>
  </si>
  <si>
    <t>МБОУ СОШ №2 г.Канска</t>
  </si>
  <si>
    <t>Баранов</t>
  </si>
  <si>
    <t>Михаил</t>
  </si>
  <si>
    <t>Николаевич</t>
  </si>
  <si>
    <t>Пасхина</t>
  </si>
  <si>
    <t>Олеговна</t>
  </si>
  <si>
    <t>Бельчёнок</t>
  </si>
  <si>
    <t>Алина</t>
  </si>
  <si>
    <t>Дмитриевна</t>
  </si>
  <si>
    <t>Еремина</t>
  </si>
  <si>
    <t>Диана</t>
  </si>
  <si>
    <t>Романовна</t>
  </si>
  <si>
    <t>МБОУ СОШ №7 г.Канска</t>
  </si>
  <si>
    <t>Шамалова</t>
  </si>
  <si>
    <t>Вадимовна</t>
  </si>
  <si>
    <t>Дементьева</t>
  </si>
  <si>
    <t>Крапошин</t>
  </si>
  <si>
    <t>Александр</t>
  </si>
  <si>
    <t>Кудрина</t>
  </si>
  <si>
    <t>Стелла</t>
  </si>
  <si>
    <t>Иванова</t>
  </si>
  <si>
    <t>Елизавета</t>
  </si>
  <si>
    <t>МБОУ СОШ №21 г.Канска</t>
  </si>
  <si>
    <t>Левданский</t>
  </si>
  <si>
    <t>Виктор</t>
  </si>
  <si>
    <t>Савельева</t>
  </si>
  <si>
    <t>Каракулов</t>
  </si>
  <si>
    <t>Данил</t>
  </si>
  <si>
    <t>Викторович</t>
  </si>
  <si>
    <t>Жукова</t>
  </si>
  <si>
    <t>Девятов</t>
  </si>
  <si>
    <t>Вячеслав</t>
  </si>
  <si>
    <t>МБОУ СОШ №11</t>
  </si>
  <si>
    <t>Вершинина</t>
  </si>
  <si>
    <t>Ирина</t>
  </si>
  <si>
    <t>Крюковских</t>
  </si>
  <si>
    <t>Александрович</t>
  </si>
  <si>
    <t>Лугинина</t>
  </si>
  <si>
    <t>Прохоренко</t>
  </si>
  <si>
    <t>Степан</t>
  </si>
  <si>
    <t>Вячеславович</t>
  </si>
  <si>
    <t>КГБОУ КМКК</t>
  </si>
  <si>
    <t>Перевозова</t>
  </si>
  <si>
    <t>Тимофеевна</t>
  </si>
  <si>
    <t>МБОУ СОШ №5 г.Канска</t>
  </si>
  <si>
    <t>Кравцов</t>
  </si>
  <si>
    <t>Даниил</t>
  </si>
  <si>
    <t>Ярославович</t>
  </si>
  <si>
    <t>Гончарова</t>
  </si>
  <si>
    <t>Ледже</t>
  </si>
  <si>
    <t>Мария</t>
  </si>
  <si>
    <t>Кадач</t>
  </si>
  <si>
    <t>Козлов</t>
  </si>
  <si>
    <t>Егор</t>
  </si>
  <si>
    <t>Сергеевич</t>
  </si>
  <si>
    <t>МБОУ ООШ №22</t>
  </si>
  <si>
    <t>Нестерова</t>
  </si>
  <si>
    <t>Кушнир</t>
  </si>
  <si>
    <t>Петровна</t>
  </si>
  <si>
    <t>МБОУ ООШ №9 г.Канска</t>
  </si>
  <si>
    <t>Исаев</t>
  </si>
  <si>
    <t>Артем</t>
  </si>
  <si>
    <t>Шутяев</t>
  </si>
  <si>
    <t>Вадим</t>
  </si>
  <si>
    <t>Ветошкина</t>
  </si>
  <si>
    <t>Лагойская</t>
  </si>
  <si>
    <t>СОфия</t>
  </si>
  <si>
    <t>Ильин</t>
  </si>
  <si>
    <t>Илья</t>
  </si>
  <si>
    <t>Витальевич</t>
  </si>
  <si>
    <t>Тимошенко</t>
  </si>
  <si>
    <t>Денисовна</t>
  </si>
  <si>
    <t>Карпова</t>
  </si>
  <si>
    <t>Дарья</t>
  </si>
  <si>
    <t>Васильевна</t>
  </si>
  <si>
    <t>Пархоменко</t>
  </si>
  <si>
    <t>Анатолий</t>
  </si>
  <si>
    <t>Алексеевич</t>
  </si>
  <si>
    <t>Липневич</t>
  </si>
  <si>
    <t>Георгий</t>
  </si>
  <si>
    <t>Игоревич</t>
  </si>
  <si>
    <t>Тихонов</t>
  </si>
  <si>
    <t>Валентин</t>
  </si>
  <si>
    <t>Девнозышвили</t>
  </si>
  <si>
    <t>Олег</t>
  </si>
  <si>
    <t>Рустамович</t>
  </si>
  <si>
    <t>Пугачев</t>
  </si>
  <si>
    <t>Тювков</t>
  </si>
  <si>
    <t>Прайс</t>
  </si>
  <si>
    <t>Дейцева</t>
  </si>
  <si>
    <t>Мачкаева</t>
  </si>
  <si>
    <t>Максимовна</t>
  </si>
  <si>
    <t>Акимкина</t>
  </si>
  <si>
    <t>Анциферова</t>
  </si>
  <si>
    <t>Надежда</t>
  </si>
  <si>
    <t>Скрягина</t>
  </si>
  <si>
    <t>Головина</t>
  </si>
  <si>
    <t>Ксения</t>
  </si>
  <si>
    <t>Романькова</t>
  </si>
  <si>
    <t>Шабалин</t>
  </si>
  <si>
    <t>МБОУ ООШ №20 г.Канска</t>
  </si>
  <si>
    <t>Ларионова</t>
  </si>
  <si>
    <t>Арина</t>
  </si>
  <si>
    <t>Юрьевна</t>
  </si>
  <si>
    <t>Рябов</t>
  </si>
  <si>
    <t>Андрей</t>
  </si>
  <si>
    <t>Ринг</t>
  </si>
  <si>
    <t>Викторовна</t>
  </si>
  <si>
    <t>Суханова</t>
  </si>
  <si>
    <t>Валерьевна</t>
  </si>
  <si>
    <t>Усачева</t>
  </si>
  <si>
    <t>Елена</t>
  </si>
  <si>
    <t>Константиновна</t>
  </si>
  <si>
    <t>Гурова</t>
  </si>
  <si>
    <t>Николаевна</t>
  </si>
  <si>
    <t>Сорокина</t>
  </si>
  <si>
    <t>Мельникова</t>
  </si>
  <si>
    <t>Ангелина</t>
  </si>
  <si>
    <t>Андреевна</t>
  </si>
  <si>
    <t>Слесарева</t>
  </si>
  <si>
    <t>Бушкова</t>
  </si>
  <si>
    <t>Игоревна</t>
  </si>
  <si>
    <t>Гарбарчук</t>
  </si>
  <si>
    <t>Лина</t>
  </si>
  <si>
    <t>Адамцева</t>
  </si>
  <si>
    <t>Кожемякина</t>
  </si>
  <si>
    <t>Виктория</t>
  </si>
  <si>
    <t>Мартыщук</t>
  </si>
  <si>
    <t>Полина</t>
  </si>
  <si>
    <t>Максимчук</t>
  </si>
  <si>
    <t>Павлович</t>
  </si>
  <si>
    <t>Каральчук</t>
  </si>
  <si>
    <t>Чемис</t>
  </si>
  <si>
    <t>Галина</t>
  </si>
  <si>
    <t>Алена</t>
  </si>
  <si>
    <t>Мангушева</t>
  </si>
  <si>
    <t>Ольга</t>
  </si>
  <si>
    <t xml:space="preserve">Головченко </t>
  </si>
  <si>
    <t>Антипенко</t>
  </si>
  <si>
    <t xml:space="preserve">Лапицкий </t>
  </si>
  <si>
    <t>Матвей</t>
  </si>
  <si>
    <t>Старикова</t>
  </si>
  <si>
    <t>Еремеева</t>
  </si>
  <si>
    <t>Маргарита</t>
  </si>
  <si>
    <t>Бастина</t>
  </si>
  <si>
    <t>Продедович</t>
  </si>
  <si>
    <t>Путинцева</t>
  </si>
  <si>
    <t>Титовец</t>
  </si>
  <si>
    <t>Рыбакова</t>
  </si>
  <si>
    <t>Гринченко</t>
  </si>
  <si>
    <t>Ренат</t>
  </si>
  <si>
    <t>Эльдарович</t>
  </si>
  <si>
    <t>Лавдоренко</t>
  </si>
  <si>
    <t>Лесничук</t>
  </si>
  <si>
    <t>Евгений</t>
  </si>
  <si>
    <t>Занина</t>
  </si>
  <si>
    <t>Винтуляк</t>
  </si>
  <si>
    <t>Толстиков</t>
  </si>
  <si>
    <t>Павел</t>
  </si>
  <si>
    <t>Нурмамедова</t>
  </si>
  <si>
    <t>Сэма</t>
  </si>
  <si>
    <t>Бахтияровна</t>
  </si>
  <si>
    <t>Скугаревская</t>
  </si>
  <si>
    <t>Башмакова</t>
  </si>
  <si>
    <t>Степанова</t>
  </si>
  <si>
    <t>Васюкович</t>
  </si>
  <si>
    <t>Владимир</t>
  </si>
  <si>
    <t>Ткачева</t>
  </si>
  <si>
    <t>Кобозова</t>
  </si>
  <si>
    <t>Никитина</t>
  </si>
  <si>
    <t>Кузнецова</t>
  </si>
  <si>
    <t>Павловна</t>
  </si>
  <si>
    <t>Сухарева</t>
  </si>
  <si>
    <t>Кокшарова</t>
  </si>
  <si>
    <t>Лисихина</t>
  </si>
  <si>
    <t>Татьяна</t>
  </si>
  <si>
    <t>Ховрич</t>
  </si>
  <si>
    <t>Бакаева</t>
  </si>
  <si>
    <t>Застольский</t>
  </si>
  <si>
    <t>Арсений</t>
  </si>
  <si>
    <t>Гульматов</t>
  </si>
  <si>
    <t>Фараонова</t>
  </si>
  <si>
    <t>Ивановна</t>
  </si>
  <si>
    <t>Митрохова</t>
  </si>
  <si>
    <t>Кукарских</t>
  </si>
  <si>
    <t>Лобань</t>
  </si>
  <si>
    <t>Панфилова</t>
  </si>
  <si>
    <t>Климентьева</t>
  </si>
  <si>
    <t>Свиридов</t>
  </si>
  <si>
    <t>Адамович</t>
  </si>
  <si>
    <t>Миролюбова</t>
  </si>
  <si>
    <t>Забегаева</t>
  </si>
  <si>
    <t>Попова</t>
  </si>
  <si>
    <t>Мишенина</t>
  </si>
  <si>
    <t>Косичкина</t>
  </si>
  <si>
    <t>Петухин</t>
  </si>
  <si>
    <t>Никита</t>
  </si>
  <si>
    <t>Иванов</t>
  </si>
  <si>
    <t>Романович</t>
  </si>
  <si>
    <t>Гроздева</t>
  </si>
  <si>
    <t>Шаихутдинов</t>
  </si>
  <si>
    <t>Симакин</t>
  </si>
  <si>
    <t>Сергей</t>
  </si>
  <si>
    <t>Ворс</t>
  </si>
  <si>
    <t>Корчук</t>
  </si>
  <si>
    <t>Грязина</t>
  </si>
  <si>
    <t>Бектурсун</t>
  </si>
  <si>
    <t>кызы</t>
  </si>
  <si>
    <t>Биназир</t>
  </si>
  <si>
    <t>Канаев</t>
  </si>
  <si>
    <t>Семен</t>
  </si>
  <si>
    <t>Филлер</t>
  </si>
  <si>
    <t>Герман</t>
  </si>
  <si>
    <t>Владиславович</t>
  </si>
  <si>
    <t>Куценко</t>
  </si>
  <si>
    <t>Гуркин</t>
  </si>
  <si>
    <t>Твитинова</t>
  </si>
  <si>
    <t>Михеева</t>
  </si>
  <si>
    <t>Шишкин</t>
  </si>
  <si>
    <t>Михеев</t>
  </si>
  <si>
    <t>Майковская</t>
  </si>
  <si>
    <t>Маер</t>
  </si>
  <si>
    <t>Геннадьевна</t>
  </si>
  <si>
    <t>Победитель</t>
  </si>
  <si>
    <t>Призер</t>
  </si>
  <si>
    <t xml:space="preserve">Соловьёв </t>
  </si>
  <si>
    <t>Ярослав</t>
  </si>
  <si>
    <t>Пилюшкина</t>
  </si>
  <si>
    <t>МАОУ гимназия №1</t>
  </si>
  <si>
    <t>Пужель</t>
  </si>
  <si>
    <t>Алексей</t>
  </si>
  <si>
    <t>Проскурина</t>
  </si>
  <si>
    <t>Шаповалов</t>
  </si>
  <si>
    <t>МБОУ СОШ № 18</t>
  </si>
  <si>
    <t>МАОУ лицей № 1</t>
  </si>
  <si>
    <t>Шикула</t>
  </si>
  <si>
    <t>Гасанова</t>
  </si>
  <si>
    <t>Лана</t>
  </si>
  <si>
    <t>Вугаровна</t>
  </si>
  <si>
    <t>МБОУ СОШ № 7</t>
  </si>
  <si>
    <t>Малышева</t>
  </si>
  <si>
    <t>Владислава</t>
  </si>
  <si>
    <t>Влавдимировна</t>
  </si>
  <si>
    <t>Карякин</t>
  </si>
  <si>
    <t xml:space="preserve">Попова </t>
  </si>
  <si>
    <t>МБОУ СОШ № 3</t>
  </si>
  <si>
    <t>Барбунова</t>
  </si>
  <si>
    <t>МБОУ СОШ № 19</t>
  </si>
  <si>
    <t>Григорьев</t>
  </si>
  <si>
    <t>МБОУ СОШ № 15</t>
  </si>
  <si>
    <t>Фабричнова</t>
  </si>
  <si>
    <t>МАОУ Гимназия №4</t>
  </si>
  <si>
    <t>Ерошева</t>
  </si>
  <si>
    <t>Влада</t>
  </si>
  <si>
    <t>МАОУ гимназия № 4</t>
  </si>
  <si>
    <t>Пустошило</t>
  </si>
  <si>
    <t>Мастренко</t>
  </si>
  <si>
    <t>МАОУ Гимназия №1</t>
  </si>
  <si>
    <t>Мацкевич</t>
  </si>
  <si>
    <t>Валерьева</t>
  </si>
  <si>
    <t>Кузнецов</t>
  </si>
  <si>
    <t>Пётр</t>
  </si>
  <si>
    <t>МАОУ гимназия №4</t>
  </si>
  <si>
    <t>Бурмакина</t>
  </si>
  <si>
    <t>Гаврилова</t>
  </si>
  <si>
    <t>Старостина</t>
  </si>
  <si>
    <t>Благирева</t>
  </si>
  <si>
    <t>Толовенкова</t>
  </si>
  <si>
    <t>Алёна</t>
  </si>
  <si>
    <t>МАОУ гиназия № 4</t>
  </si>
  <si>
    <t>Верховина</t>
  </si>
  <si>
    <t>Ярославская</t>
  </si>
  <si>
    <t>Наталья</t>
  </si>
  <si>
    <t>Уточкина</t>
  </si>
  <si>
    <t>Ковалева</t>
  </si>
  <si>
    <t>Кузьмина</t>
  </si>
  <si>
    <t>Ануфриев</t>
  </si>
  <si>
    <t>Валерий</t>
  </si>
  <si>
    <t>Полищук</t>
  </si>
  <si>
    <t>Артём</t>
  </si>
  <si>
    <t>Коняхин</t>
  </si>
  <si>
    <t>Денис</t>
  </si>
  <si>
    <t>Бабаева</t>
  </si>
  <si>
    <t>Омаровна</t>
  </si>
  <si>
    <t>Михайлова</t>
  </si>
  <si>
    <t>МБОУ СОШ №21</t>
  </si>
  <si>
    <t>Медведев</t>
  </si>
  <si>
    <t xml:space="preserve">Беленкова </t>
  </si>
  <si>
    <t>МБОУ СОШ № 2</t>
  </si>
  <si>
    <t>Доброхотова</t>
  </si>
  <si>
    <t>Косоротова</t>
  </si>
  <si>
    <t>Вера</t>
  </si>
  <si>
    <t>МБОУ СОШ № 21</t>
  </si>
  <si>
    <t>Проценко</t>
  </si>
  <si>
    <t>Александра</t>
  </si>
  <si>
    <t>Майпелева</t>
  </si>
  <si>
    <t>МБОУ СОШ №5</t>
  </si>
  <si>
    <t>Мохрова</t>
  </si>
  <si>
    <t>Анатольевна</t>
  </si>
  <si>
    <t>Басак</t>
  </si>
  <si>
    <t>Гаджиев</t>
  </si>
  <si>
    <t>Амирхан</t>
  </si>
  <si>
    <t>Агалар-оглы</t>
  </si>
  <si>
    <t>Порохня</t>
  </si>
  <si>
    <t>Евгения</t>
  </si>
  <si>
    <t>Делайчук</t>
  </si>
  <si>
    <t>Частина</t>
  </si>
  <si>
    <t>Кочнев</t>
  </si>
  <si>
    <t xml:space="preserve">Маковецкая </t>
  </si>
  <si>
    <t>Споткай</t>
  </si>
  <si>
    <t>Любовь</t>
  </si>
  <si>
    <t>Егорова</t>
  </si>
  <si>
    <t>Постникова</t>
  </si>
  <si>
    <t>Брюханов</t>
  </si>
  <si>
    <t>Василий</t>
  </si>
  <si>
    <t>Иванович</t>
  </si>
  <si>
    <t>Перминова</t>
  </si>
  <si>
    <t>Ульяна</t>
  </si>
  <si>
    <t>Устинович</t>
  </si>
  <si>
    <t>Сухотина</t>
  </si>
  <si>
    <t>Вячеславовна</t>
  </si>
  <si>
    <t>Тараканова</t>
  </si>
  <si>
    <t>Валентиновна</t>
  </si>
  <si>
    <t>Суслянка</t>
  </si>
  <si>
    <t>Кабушева</t>
  </si>
  <si>
    <t>Майзик</t>
  </si>
  <si>
    <t>Антонина</t>
  </si>
  <si>
    <t xml:space="preserve">Антипенко </t>
  </si>
  <si>
    <t>Кутихина</t>
  </si>
  <si>
    <t>Катерняк</t>
  </si>
  <si>
    <t>Милана</t>
  </si>
  <si>
    <t>Лебедев</t>
  </si>
  <si>
    <t>МБОУ СОШ №19 г. Канска</t>
  </si>
  <si>
    <t>Зубик</t>
  </si>
  <si>
    <t>Романовская</t>
  </si>
  <si>
    <t>Шадрина</t>
  </si>
  <si>
    <t>Никитична</t>
  </si>
  <si>
    <t xml:space="preserve">Пузякова </t>
  </si>
  <si>
    <t>Боярова</t>
  </si>
  <si>
    <t>Гурбанова</t>
  </si>
  <si>
    <t>Алескеровна</t>
  </si>
  <si>
    <t>Щербатенко</t>
  </si>
  <si>
    <t>Войнич</t>
  </si>
  <si>
    <t>Созонов</t>
  </si>
  <si>
    <t>Гек</t>
  </si>
  <si>
    <t>Анатольевич</t>
  </si>
  <si>
    <t>Киргизова</t>
  </si>
  <si>
    <t>Скобейко</t>
  </si>
  <si>
    <t>Сргеевич</t>
  </si>
  <si>
    <t>Скобелина</t>
  </si>
  <si>
    <t>Воробьева</t>
  </si>
  <si>
    <t>Челушкина</t>
  </si>
  <si>
    <t>Вантеева</t>
  </si>
  <si>
    <t>Корнейчук</t>
  </si>
  <si>
    <t>МАОУ гимназия № 1</t>
  </si>
  <si>
    <t>Балл с учетом индекса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</si>
</sst>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4" applyFont="1" applyAlignment="1">
      <alignment horizontal="right"/>
      <protection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/>
    </xf>
    <xf numFmtId="0" fontId="1" fillId="2" borderId="10" xfId="54" applyFont="1" applyFill="1" applyBorder="1" applyAlignment="1">
      <alignment vertical="center"/>
      <protection/>
    </xf>
    <xf numFmtId="0" fontId="1" fillId="2" borderId="10" xfId="54" applyFont="1" applyFill="1" applyBorder="1" applyAlignment="1">
      <alignment vertical="center" wrapText="1"/>
      <protection/>
    </xf>
    <xf numFmtId="0" fontId="24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49" fontId="28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5" fillId="0" borderId="10" xfId="0" applyFont="1" applyBorder="1" applyAlignment="1">
      <alignment horizontal="right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5" fillId="0" borderId="10" xfId="0" applyNumberFormat="1" applyFont="1" applyBorder="1" applyAlignment="1">
      <alignment/>
    </xf>
    <xf numFmtId="0" fontId="25" fillId="24" borderId="10" xfId="0" applyFont="1" applyFill="1" applyBorder="1" applyAlignment="1">
      <alignment/>
    </xf>
    <xf numFmtId="0" fontId="30" fillId="0" borderId="0" xfId="0" applyFont="1" applyBorder="1" applyAlignment="1">
      <alignment vertical="top" wrapText="1"/>
    </xf>
    <xf numFmtId="0" fontId="28" fillId="0" borderId="0" xfId="0" applyNumberFormat="1" applyFont="1" applyBorder="1" applyAlignment="1">
      <alignment/>
    </xf>
    <xf numFmtId="0" fontId="25" fillId="24" borderId="10" xfId="0" applyFont="1" applyFill="1" applyBorder="1" applyAlignment="1">
      <alignment horizontal="left"/>
    </xf>
    <xf numFmtId="0" fontId="25" fillId="24" borderId="10" xfId="0" applyFont="1" applyFill="1" applyBorder="1" applyAlignment="1">
      <alignment horizontal="right"/>
    </xf>
    <xf numFmtId="0" fontId="25" fillId="24" borderId="10" xfId="0" applyFont="1" applyFill="1" applyBorder="1" applyAlignment="1">
      <alignment vertical="top" wrapText="1"/>
    </xf>
    <xf numFmtId="49" fontId="25" fillId="24" borderId="10" xfId="0" applyNumberFormat="1" applyFont="1" applyFill="1" applyBorder="1" applyAlignment="1">
      <alignment horizontal="left"/>
    </xf>
    <xf numFmtId="0" fontId="25" fillId="24" borderId="10" xfId="0" applyFont="1" applyFill="1" applyBorder="1" applyAlignment="1">
      <alignment wrapText="1"/>
    </xf>
    <xf numFmtId="0" fontId="26" fillId="0" borderId="0" xfId="0" applyFont="1" applyBorder="1" applyAlignment="1">
      <alignment vertical="top" wrapText="1"/>
    </xf>
    <xf numFmtId="0" fontId="25" fillId="24" borderId="10" xfId="0" applyNumberFormat="1" applyFont="1" applyFill="1" applyBorder="1" applyAlignment="1">
      <alignment/>
    </xf>
    <xf numFmtId="0" fontId="25" fillId="24" borderId="10" xfId="0" applyFont="1" applyFill="1" applyBorder="1" applyAlignment="1">
      <alignment horizontal="justify" vertical="top" wrapText="1"/>
    </xf>
    <xf numFmtId="0" fontId="31" fillId="24" borderId="10" xfId="0" applyFont="1" applyFill="1" applyBorder="1" applyAlignment="1">
      <alignment/>
    </xf>
    <xf numFmtId="0" fontId="27" fillId="24" borderId="10" xfId="54" applyFont="1" applyFill="1" applyBorder="1" applyAlignment="1">
      <alignment vertical="center" wrapText="1"/>
      <protection/>
    </xf>
    <xf numFmtId="0" fontId="1" fillId="2" borderId="11" xfId="54" applyFont="1" applyFill="1" applyBorder="1" applyAlignment="1">
      <alignment vertical="center"/>
      <protection/>
    </xf>
    <xf numFmtId="0" fontId="1" fillId="2" borderId="11" xfId="54" applyFont="1" applyFill="1" applyBorder="1" applyAlignment="1">
      <alignment vertical="center" wrapText="1"/>
      <protection/>
    </xf>
    <xf numFmtId="0" fontId="25" fillId="24" borderId="12" xfId="0" applyFont="1" applyFill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5" fillId="24" borderId="0" xfId="0" applyFont="1" applyFill="1" applyBorder="1" applyAlignment="1">
      <alignment vertical="top" wrapText="1"/>
    </xf>
    <xf numFmtId="0" fontId="25" fillId="24" borderId="0" xfId="0" applyFont="1" applyFill="1" applyBorder="1" applyAlignment="1">
      <alignment/>
    </xf>
    <xf numFmtId="0" fontId="25" fillId="24" borderId="0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NumberFormat="1" applyFont="1" applyBorder="1" applyAlignment="1">
      <alignment/>
    </xf>
    <xf numFmtId="0" fontId="25" fillId="24" borderId="12" xfId="0" applyNumberFormat="1" applyFont="1" applyFill="1" applyBorder="1" applyAlignment="1">
      <alignment/>
    </xf>
    <xf numFmtId="49" fontId="25" fillId="24" borderId="12" xfId="0" applyNumberFormat="1" applyFont="1" applyFill="1" applyBorder="1" applyAlignment="1">
      <alignment horizontal="left"/>
    </xf>
    <xf numFmtId="2" fontId="0" fillId="0" borderId="10" xfId="0" applyNumberFormat="1" applyBorder="1" applyAlignment="1">
      <alignment/>
    </xf>
    <xf numFmtId="0" fontId="23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110" zoomScaleNormal="110" zoomScalePageLayoutView="0" workbookViewId="0" topLeftCell="A1">
      <selection activeCell="J9" sqref="J9:J56"/>
    </sheetView>
  </sheetViews>
  <sheetFormatPr defaultColWidth="9.00390625" defaultRowHeight="12.75"/>
  <cols>
    <col min="1" max="1" width="4.125" style="0" customWidth="1"/>
    <col min="2" max="2" width="15.125" style="0" customWidth="1"/>
    <col min="3" max="3" width="15.625" style="0" customWidth="1"/>
    <col min="4" max="4" width="16.375" style="0" customWidth="1"/>
    <col min="6" max="6" width="30.75390625" style="0" customWidth="1"/>
    <col min="8" max="8" width="13.25390625" style="0" customWidth="1"/>
  </cols>
  <sheetData>
    <row r="1" spans="1:9" ht="14.25">
      <c r="A1" s="45" t="s">
        <v>14</v>
      </c>
      <c r="B1" s="45"/>
      <c r="C1" s="45"/>
      <c r="D1" s="45"/>
      <c r="E1" s="45"/>
      <c r="F1" s="45"/>
      <c r="G1" s="45"/>
      <c r="H1" s="45"/>
      <c r="I1" s="45"/>
    </row>
    <row r="2" spans="1:9" ht="14.25">
      <c r="A2" s="45" t="s">
        <v>15</v>
      </c>
      <c r="B2" s="45"/>
      <c r="C2" s="45"/>
      <c r="D2" s="45"/>
      <c r="E2" s="45"/>
      <c r="F2" s="45"/>
      <c r="G2" s="45"/>
      <c r="H2" s="45"/>
      <c r="I2" s="45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24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>
        <v>43067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23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25</v>
      </c>
      <c r="D7" s="6"/>
      <c r="E7" s="6"/>
      <c r="F7" s="6"/>
      <c r="G7" s="6"/>
      <c r="H7" s="6"/>
      <c r="I7" s="6"/>
    </row>
    <row r="8" spans="1:10" ht="60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9" t="s">
        <v>21</v>
      </c>
      <c r="J8" s="9" t="s">
        <v>432</v>
      </c>
    </row>
    <row r="9" spans="1:10" ht="14.25">
      <c r="A9" s="23">
        <v>1</v>
      </c>
      <c r="B9" s="26" t="s">
        <v>45</v>
      </c>
      <c r="C9" s="24" t="s">
        <v>46</v>
      </c>
      <c r="D9" s="24" t="s">
        <v>38</v>
      </c>
      <c r="E9" s="22" t="s">
        <v>22</v>
      </c>
      <c r="F9" s="22" t="s">
        <v>47</v>
      </c>
      <c r="G9" s="23">
        <v>7</v>
      </c>
      <c r="H9" s="19" t="s">
        <v>300</v>
      </c>
      <c r="I9" s="28">
        <v>25</v>
      </c>
      <c r="J9" s="44">
        <f>I9/0.38</f>
        <v>65.78947368421052</v>
      </c>
    </row>
    <row r="10" spans="1:10" ht="14.25">
      <c r="A10" s="23">
        <v>2</v>
      </c>
      <c r="B10" s="24" t="s">
        <v>139</v>
      </c>
      <c r="C10" s="25" t="s">
        <v>140</v>
      </c>
      <c r="D10" s="25" t="s">
        <v>131</v>
      </c>
      <c r="E10" s="22" t="s">
        <v>22</v>
      </c>
      <c r="F10" s="22" t="s">
        <v>47</v>
      </c>
      <c r="G10" s="23">
        <v>7</v>
      </c>
      <c r="H10" s="22" t="s">
        <v>301</v>
      </c>
      <c r="I10" s="28">
        <v>24.8</v>
      </c>
      <c r="J10" s="44">
        <f>I10/0.38</f>
        <v>65.26315789473685</v>
      </c>
    </row>
    <row r="11" spans="1:10" ht="14.25">
      <c r="A11" s="23">
        <v>3</v>
      </c>
      <c r="B11" s="24" t="s">
        <v>125</v>
      </c>
      <c r="C11" s="25" t="s">
        <v>37</v>
      </c>
      <c r="D11" s="25" t="s">
        <v>82</v>
      </c>
      <c r="E11" s="22" t="s">
        <v>22</v>
      </c>
      <c r="F11" s="22" t="s">
        <v>47</v>
      </c>
      <c r="G11" s="23">
        <v>7</v>
      </c>
      <c r="H11" s="22" t="s">
        <v>301</v>
      </c>
      <c r="I11" s="28">
        <v>22.6</v>
      </c>
      <c r="J11" s="44">
        <f aca="true" t="shared" si="0" ref="J11:J56">I11/0.38</f>
        <v>59.47368421052632</v>
      </c>
    </row>
    <row r="12" spans="1:10" ht="14.25">
      <c r="A12" s="23">
        <v>4</v>
      </c>
      <c r="B12" s="26" t="s">
        <v>52</v>
      </c>
      <c r="C12" s="19" t="s">
        <v>53</v>
      </c>
      <c r="D12" s="19" t="s">
        <v>54</v>
      </c>
      <c r="E12" s="22" t="s">
        <v>22</v>
      </c>
      <c r="F12" s="22" t="s">
        <v>51</v>
      </c>
      <c r="G12" s="23">
        <v>7</v>
      </c>
      <c r="H12" s="22" t="s">
        <v>301</v>
      </c>
      <c r="I12" s="28">
        <v>22.3</v>
      </c>
      <c r="J12" s="44">
        <f t="shared" si="0"/>
        <v>58.68421052631579</v>
      </c>
    </row>
    <row r="13" spans="1:10" ht="14.25">
      <c r="A13" s="23">
        <v>5</v>
      </c>
      <c r="B13" s="30" t="s">
        <v>86</v>
      </c>
      <c r="C13" s="19" t="s">
        <v>87</v>
      </c>
      <c r="D13" s="19" t="s">
        <v>88</v>
      </c>
      <c r="E13" s="22" t="s">
        <v>22</v>
      </c>
      <c r="F13" s="22" t="s">
        <v>89</v>
      </c>
      <c r="G13" s="23">
        <v>7</v>
      </c>
      <c r="H13" s="22" t="s">
        <v>301</v>
      </c>
      <c r="I13" s="28">
        <v>21.7</v>
      </c>
      <c r="J13" s="44">
        <f t="shared" si="0"/>
        <v>57.10526315789473</v>
      </c>
    </row>
    <row r="14" spans="1:10" ht="14.25">
      <c r="A14" s="23">
        <v>6</v>
      </c>
      <c r="B14" s="19" t="s">
        <v>39</v>
      </c>
      <c r="C14" s="19" t="s">
        <v>40</v>
      </c>
      <c r="D14" s="19" t="s">
        <v>28</v>
      </c>
      <c r="E14" s="22" t="s">
        <v>22</v>
      </c>
      <c r="F14" s="22" t="s">
        <v>44</v>
      </c>
      <c r="G14" s="23">
        <v>7</v>
      </c>
      <c r="H14" s="22" t="s">
        <v>301</v>
      </c>
      <c r="I14" s="28">
        <v>21.4</v>
      </c>
      <c r="J14" s="44">
        <f t="shared" si="0"/>
        <v>56.315789473684205</v>
      </c>
    </row>
    <row r="15" spans="1:10" ht="14.25">
      <c r="A15" s="23">
        <v>7</v>
      </c>
      <c r="B15" s="24" t="s">
        <v>81</v>
      </c>
      <c r="C15" s="24" t="s">
        <v>42</v>
      </c>
      <c r="D15" s="24" t="s">
        <v>82</v>
      </c>
      <c r="E15" s="22" t="s">
        <v>22</v>
      </c>
      <c r="F15" s="22" t="s">
        <v>58</v>
      </c>
      <c r="G15" s="23">
        <v>7</v>
      </c>
      <c r="H15" s="19"/>
      <c r="I15" s="28">
        <v>21</v>
      </c>
      <c r="J15" s="44">
        <f t="shared" si="0"/>
        <v>55.26315789473684</v>
      </c>
    </row>
    <row r="16" spans="1:10" ht="14.25">
      <c r="A16" s="23">
        <v>8</v>
      </c>
      <c r="B16" s="19" t="s">
        <v>59</v>
      </c>
      <c r="C16" s="25" t="s">
        <v>60</v>
      </c>
      <c r="D16" s="25" t="s">
        <v>61</v>
      </c>
      <c r="E16" s="22" t="s">
        <v>22</v>
      </c>
      <c r="F16" s="22" t="s">
        <v>47</v>
      </c>
      <c r="G16" s="23">
        <v>7</v>
      </c>
      <c r="H16" s="22"/>
      <c r="I16" s="28">
        <v>21</v>
      </c>
      <c r="J16" s="44">
        <f t="shared" si="0"/>
        <v>55.26315789473684</v>
      </c>
    </row>
    <row r="17" spans="1:10" ht="14.25">
      <c r="A17" s="23">
        <v>9</v>
      </c>
      <c r="B17" s="19" t="s">
        <v>90</v>
      </c>
      <c r="C17" s="19" t="s">
        <v>66</v>
      </c>
      <c r="D17" s="19" t="s">
        <v>91</v>
      </c>
      <c r="E17" s="22" t="s">
        <v>22</v>
      </c>
      <c r="F17" s="22" t="s">
        <v>70</v>
      </c>
      <c r="G17" s="23">
        <v>7</v>
      </c>
      <c r="H17" s="19"/>
      <c r="I17" s="28">
        <v>20.9</v>
      </c>
      <c r="J17" s="44">
        <f t="shared" si="0"/>
        <v>54.99999999999999</v>
      </c>
    </row>
    <row r="18" spans="1:10" ht="14.25">
      <c r="A18" s="23">
        <v>10</v>
      </c>
      <c r="B18" s="24" t="s">
        <v>41</v>
      </c>
      <c r="C18" s="19" t="s">
        <v>42</v>
      </c>
      <c r="D18" s="19" t="s">
        <v>43</v>
      </c>
      <c r="E18" s="22" t="s">
        <v>22</v>
      </c>
      <c r="F18" s="22" t="s">
        <v>44</v>
      </c>
      <c r="G18" s="23">
        <v>7</v>
      </c>
      <c r="H18" s="19"/>
      <c r="I18" s="28">
        <v>20.4</v>
      </c>
      <c r="J18" s="44">
        <f t="shared" si="0"/>
        <v>53.68421052631579</v>
      </c>
    </row>
    <row r="19" spans="1:10" ht="14.25">
      <c r="A19" s="23">
        <v>11</v>
      </c>
      <c r="B19" s="24" t="s">
        <v>112</v>
      </c>
      <c r="C19" s="25" t="s">
        <v>94</v>
      </c>
      <c r="D19" s="25" t="s">
        <v>113</v>
      </c>
      <c r="E19" s="22" t="s">
        <v>22</v>
      </c>
      <c r="F19" s="22" t="s">
        <v>109</v>
      </c>
      <c r="G19" s="23">
        <v>7</v>
      </c>
      <c r="H19" s="22"/>
      <c r="I19" s="28">
        <v>20.3</v>
      </c>
      <c r="J19" s="44">
        <f t="shared" si="0"/>
        <v>53.421052631578945</v>
      </c>
    </row>
    <row r="20" spans="1:10" ht="14.25">
      <c r="A20" s="23">
        <v>12</v>
      </c>
      <c r="B20" s="19" t="s">
        <v>32</v>
      </c>
      <c r="C20" s="24" t="s">
        <v>33</v>
      </c>
      <c r="D20" s="24" t="s">
        <v>34</v>
      </c>
      <c r="E20" s="22" t="s">
        <v>22</v>
      </c>
      <c r="F20" s="22" t="s">
        <v>35</v>
      </c>
      <c r="G20" s="23">
        <v>7</v>
      </c>
      <c r="H20" s="19"/>
      <c r="I20" s="28">
        <v>19.9</v>
      </c>
      <c r="J20" s="44">
        <f t="shared" si="0"/>
        <v>52.368421052631575</v>
      </c>
    </row>
    <row r="21" spans="1:10" ht="14.25">
      <c r="A21" s="23">
        <v>13</v>
      </c>
      <c r="B21" s="24" t="s">
        <v>141</v>
      </c>
      <c r="C21" s="25" t="s">
        <v>53</v>
      </c>
      <c r="D21" s="25" t="s">
        <v>31</v>
      </c>
      <c r="E21" s="22" t="s">
        <v>22</v>
      </c>
      <c r="F21" s="22" t="s">
        <v>35</v>
      </c>
      <c r="G21" s="23">
        <v>7</v>
      </c>
      <c r="H21" s="22"/>
      <c r="I21" s="28">
        <v>19.8</v>
      </c>
      <c r="J21" s="44">
        <f t="shared" si="0"/>
        <v>52.10526315789474</v>
      </c>
    </row>
    <row r="22" spans="1:10" ht="14.25">
      <c r="A22" s="23">
        <v>14</v>
      </c>
      <c r="B22" s="19" t="s">
        <v>106</v>
      </c>
      <c r="C22" s="24" t="s">
        <v>98</v>
      </c>
      <c r="D22" s="24" t="s">
        <v>57</v>
      </c>
      <c r="E22" s="22" t="s">
        <v>22</v>
      </c>
      <c r="F22" s="22" t="s">
        <v>47</v>
      </c>
      <c r="G22" s="23">
        <v>7</v>
      </c>
      <c r="H22" s="19"/>
      <c r="I22" s="28">
        <v>19.8</v>
      </c>
      <c r="J22" s="44">
        <f t="shared" si="0"/>
        <v>52.10526315789474</v>
      </c>
    </row>
    <row r="23" spans="1:10" ht="14.25">
      <c r="A23" s="23">
        <v>15</v>
      </c>
      <c r="B23" s="19" t="s">
        <v>93</v>
      </c>
      <c r="C23" s="19" t="s">
        <v>94</v>
      </c>
      <c r="D23" s="19" t="s">
        <v>64</v>
      </c>
      <c r="E23" s="22" t="s">
        <v>22</v>
      </c>
      <c r="F23" s="22" t="s">
        <v>23</v>
      </c>
      <c r="G23" s="23">
        <v>7</v>
      </c>
      <c r="H23" s="19"/>
      <c r="I23" s="28">
        <v>19.3</v>
      </c>
      <c r="J23" s="44">
        <f t="shared" si="0"/>
        <v>50.78947368421053</v>
      </c>
    </row>
    <row r="24" spans="1:10" ht="14.25">
      <c r="A24" s="23">
        <v>16</v>
      </c>
      <c r="B24" s="24" t="s">
        <v>29</v>
      </c>
      <c r="C24" s="24" t="s">
        <v>30</v>
      </c>
      <c r="D24" s="24" t="s">
        <v>31</v>
      </c>
      <c r="E24" s="22" t="s">
        <v>22</v>
      </c>
      <c r="F24" s="22" t="s">
        <v>23</v>
      </c>
      <c r="G24" s="23">
        <v>7</v>
      </c>
      <c r="H24" s="19"/>
      <c r="I24" s="28">
        <v>19.3</v>
      </c>
      <c r="J24" s="44">
        <f t="shared" si="0"/>
        <v>50.78947368421053</v>
      </c>
    </row>
    <row r="25" spans="1:10" ht="15" customHeight="1">
      <c r="A25" s="23">
        <v>17</v>
      </c>
      <c r="B25" s="19" t="s">
        <v>97</v>
      </c>
      <c r="C25" s="25" t="s">
        <v>98</v>
      </c>
      <c r="D25" s="25" t="s">
        <v>85</v>
      </c>
      <c r="E25" s="22" t="s">
        <v>22</v>
      </c>
      <c r="F25" s="22" t="s">
        <v>99</v>
      </c>
      <c r="G25" s="23">
        <v>7</v>
      </c>
      <c r="H25" s="22"/>
      <c r="I25" s="28">
        <v>18.8</v>
      </c>
      <c r="J25" s="44">
        <f t="shared" si="0"/>
        <v>49.473684210526315</v>
      </c>
    </row>
    <row r="26" spans="1:10" ht="15" customHeight="1">
      <c r="A26" s="23">
        <v>18</v>
      </c>
      <c r="B26" s="19" t="s">
        <v>103</v>
      </c>
      <c r="C26" s="24" t="s">
        <v>104</v>
      </c>
      <c r="D26" s="24" t="s">
        <v>105</v>
      </c>
      <c r="E26" s="22" t="s">
        <v>22</v>
      </c>
      <c r="F26" s="22" t="s">
        <v>89</v>
      </c>
      <c r="G26" s="23">
        <v>7</v>
      </c>
      <c r="H26" s="19"/>
      <c r="I26" s="28">
        <v>18.8</v>
      </c>
      <c r="J26" s="44">
        <f t="shared" si="0"/>
        <v>49.473684210526315</v>
      </c>
    </row>
    <row r="27" spans="1:10" ht="14.25">
      <c r="A27" s="23">
        <v>19</v>
      </c>
      <c r="B27" s="26" t="s">
        <v>26</v>
      </c>
      <c r="C27" s="19" t="s">
        <v>27</v>
      </c>
      <c r="D27" s="19" t="s">
        <v>28</v>
      </c>
      <c r="E27" s="22" t="s">
        <v>22</v>
      </c>
      <c r="F27" s="22" t="s">
        <v>23</v>
      </c>
      <c r="G27" s="23">
        <v>7</v>
      </c>
      <c r="H27" s="19"/>
      <c r="I27" s="28">
        <v>18.6</v>
      </c>
      <c r="J27" s="44">
        <f t="shared" si="0"/>
        <v>48.94736842105264</v>
      </c>
    </row>
    <row r="28" spans="1:10" ht="14.25">
      <c r="A28" s="23">
        <v>20</v>
      </c>
      <c r="B28" s="24" t="s">
        <v>74</v>
      </c>
      <c r="C28" s="25" t="s">
        <v>75</v>
      </c>
      <c r="D28" s="25" t="s">
        <v>54</v>
      </c>
      <c r="E28" s="22" t="s">
        <v>22</v>
      </c>
      <c r="F28" s="22" t="s">
        <v>58</v>
      </c>
      <c r="G28" s="23">
        <v>7</v>
      </c>
      <c r="H28" s="22"/>
      <c r="I28" s="28">
        <v>18.5</v>
      </c>
      <c r="J28" s="44">
        <f t="shared" si="0"/>
        <v>48.68421052631579</v>
      </c>
    </row>
    <row r="29" spans="1:10" ht="14.25">
      <c r="A29" s="23">
        <v>21</v>
      </c>
      <c r="B29" s="19" t="s">
        <v>83</v>
      </c>
      <c r="C29" s="25" t="s">
        <v>84</v>
      </c>
      <c r="D29" s="25" t="s">
        <v>85</v>
      </c>
      <c r="E29" s="22" t="s">
        <v>22</v>
      </c>
      <c r="F29" s="22" t="s">
        <v>58</v>
      </c>
      <c r="G29" s="23">
        <v>7</v>
      </c>
      <c r="H29" s="22"/>
      <c r="I29" s="28">
        <v>18.4</v>
      </c>
      <c r="J29" s="44">
        <f t="shared" si="0"/>
        <v>48.421052631578945</v>
      </c>
    </row>
    <row r="30" spans="1:10" ht="14.25">
      <c r="A30" s="23">
        <v>22</v>
      </c>
      <c r="B30" s="26" t="s">
        <v>48</v>
      </c>
      <c r="C30" s="19" t="s">
        <v>49</v>
      </c>
      <c r="D30" s="19" t="s">
        <v>50</v>
      </c>
      <c r="E30" s="22" t="s">
        <v>22</v>
      </c>
      <c r="F30" s="22" t="s">
        <v>51</v>
      </c>
      <c r="G30" s="23">
        <v>7</v>
      </c>
      <c r="H30" s="19"/>
      <c r="I30" s="28">
        <v>18.3</v>
      </c>
      <c r="J30" s="44">
        <f t="shared" si="0"/>
        <v>48.15789473684211</v>
      </c>
    </row>
    <row r="31" spans="1:10" ht="14.25">
      <c r="A31" s="23">
        <v>23</v>
      </c>
      <c r="B31" s="24" t="s">
        <v>114</v>
      </c>
      <c r="C31" s="25" t="s">
        <v>46</v>
      </c>
      <c r="D31" s="25" t="s">
        <v>54</v>
      </c>
      <c r="E31" s="22" t="s">
        <v>22</v>
      </c>
      <c r="F31" s="22" t="s">
        <v>109</v>
      </c>
      <c r="G31" s="23">
        <v>7</v>
      </c>
      <c r="H31" s="22"/>
      <c r="I31" s="28">
        <v>18.1</v>
      </c>
      <c r="J31" s="44">
        <f t="shared" si="0"/>
        <v>47.631578947368425</v>
      </c>
    </row>
    <row r="32" spans="1:10" ht="14.25">
      <c r="A32" s="23">
        <v>24</v>
      </c>
      <c r="B32" s="24" t="s">
        <v>110</v>
      </c>
      <c r="C32" s="25" t="s">
        <v>111</v>
      </c>
      <c r="D32" s="25" t="s">
        <v>38</v>
      </c>
      <c r="E32" s="22" t="s">
        <v>22</v>
      </c>
      <c r="F32" s="22" t="s">
        <v>47</v>
      </c>
      <c r="G32" s="23">
        <v>7</v>
      </c>
      <c r="H32" s="22"/>
      <c r="I32" s="28">
        <v>17.9</v>
      </c>
      <c r="J32" s="44">
        <f t="shared" si="0"/>
        <v>47.10526315789473</v>
      </c>
    </row>
    <row r="33" spans="1:10" ht="14.25">
      <c r="A33" s="23">
        <v>25</v>
      </c>
      <c r="B33" s="24" t="s">
        <v>133</v>
      </c>
      <c r="C33" s="25" t="s">
        <v>98</v>
      </c>
      <c r="D33" s="25" t="s">
        <v>34</v>
      </c>
      <c r="E33" s="22" t="s">
        <v>22</v>
      </c>
      <c r="F33" s="34" t="s">
        <v>70</v>
      </c>
      <c r="G33" s="23">
        <v>7</v>
      </c>
      <c r="H33" s="22"/>
      <c r="I33" s="28">
        <v>17.9</v>
      </c>
      <c r="J33" s="44">
        <f t="shared" si="0"/>
        <v>47.10526315789473</v>
      </c>
    </row>
    <row r="34" spans="1:10" ht="14.25">
      <c r="A34" s="23">
        <v>26</v>
      </c>
      <c r="B34" s="26" t="s">
        <v>69</v>
      </c>
      <c r="C34" s="24" t="s">
        <v>27</v>
      </c>
      <c r="D34" s="24" t="s">
        <v>54</v>
      </c>
      <c r="E34" s="22" t="s">
        <v>22</v>
      </c>
      <c r="F34" s="22" t="s">
        <v>70</v>
      </c>
      <c r="G34" s="23">
        <v>7</v>
      </c>
      <c r="H34" s="19"/>
      <c r="I34" s="28">
        <v>17.8</v>
      </c>
      <c r="J34" s="44">
        <f t="shared" si="0"/>
        <v>46.8421052631579</v>
      </c>
    </row>
    <row r="35" spans="1:10" ht="16.5" customHeight="1">
      <c r="A35" s="23">
        <v>27</v>
      </c>
      <c r="B35" s="24" t="s">
        <v>71</v>
      </c>
      <c r="C35" s="25" t="s">
        <v>72</v>
      </c>
      <c r="D35" s="25" t="s">
        <v>73</v>
      </c>
      <c r="E35" s="22" t="s">
        <v>22</v>
      </c>
      <c r="F35" s="22" t="s">
        <v>44</v>
      </c>
      <c r="G35" s="23">
        <v>7</v>
      </c>
      <c r="H35" s="22"/>
      <c r="I35" s="28">
        <v>17.8</v>
      </c>
      <c r="J35" s="44">
        <f t="shared" si="0"/>
        <v>46.8421052631579</v>
      </c>
    </row>
    <row r="36" spans="1:10" ht="16.5" customHeight="1">
      <c r="A36" s="23">
        <v>28</v>
      </c>
      <c r="B36" s="24" t="s">
        <v>36</v>
      </c>
      <c r="C36" s="24" t="s">
        <v>37</v>
      </c>
      <c r="D36" s="24" t="s">
        <v>38</v>
      </c>
      <c r="E36" s="22" t="s">
        <v>22</v>
      </c>
      <c r="F36" s="22" t="s">
        <v>23</v>
      </c>
      <c r="G36" s="23">
        <v>7</v>
      </c>
      <c r="H36" s="19"/>
      <c r="I36" s="28">
        <v>17.5</v>
      </c>
      <c r="J36" s="44">
        <f t="shared" si="0"/>
        <v>46.05263157894737</v>
      </c>
    </row>
    <row r="37" spans="1:10" ht="16.5" customHeight="1">
      <c r="A37" s="23">
        <v>29</v>
      </c>
      <c r="B37" s="19" t="s">
        <v>78</v>
      </c>
      <c r="C37" s="24" t="s">
        <v>79</v>
      </c>
      <c r="D37" s="24" t="s">
        <v>80</v>
      </c>
      <c r="E37" s="22" t="s">
        <v>22</v>
      </c>
      <c r="F37" s="22" t="s">
        <v>35</v>
      </c>
      <c r="G37" s="23">
        <v>7</v>
      </c>
      <c r="H37" s="19"/>
      <c r="I37" s="28">
        <v>17.4</v>
      </c>
      <c r="J37" s="44">
        <f t="shared" si="0"/>
        <v>45.78947368421052</v>
      </c>
    </row>
    <row r="38" spans="1:10" ht="16.5" customHeight="1">
      <c r="A38" s="23">
        <v>30</v>
      </c>
      <c r="B38" s="24" t="s">
        <v>55</v>
      </c>
      <c r="C38" s="24" t="s">
        <v>56</v>
      </c>
      <c r="D38" s="24" t="s">
        <v>57</v>
      </c>
      <c r="E38" s="22" t="s">
        <v>22</v>
      </c>
      <c r="F38" s="22" t="s">
        <v>58</v>
      </c>
      <c r="G38" s="23">
        <v>7</v>
      </c>
      <c r="H38" s="19"/>
      <c r="I38" s="28">
        <v>17.2</v>
      </c>
      <c r="J38" s="44">
        <f t="shared" si="0"/>
        <v>45.26315789473684</v>
      </c>
    </row>
    <row r="39" spans="1:10" ht="14.25">
      <c r="A39" s="23">
        <v>31</v>
      </c>
      <c r="B39" s="19" t="s">
        <v>102</v>
      </c>
      <c r="C39" s="24" t="s">
        <v>49</v>
      </c>
      <c r="D39" s="24" t="s">
        <v>38</v>
      </c>
      <c r="E39" s="22" t="s">
        <v>22</v>
      </c>
      <c r="F39" s="22" t="s">
        <v>47</v>
      </c>
      <c r="G39" s="23">
        <v>7</v>
      </c>
      <c r="H39" s="19"/>
      <c r="I39" s="28">
        <v>17.1</v>
      </c>
      <c r="J39" s="44">
        <f t="shared" si="0"/>
        <v>45</v>
      </c>
    </row>
    <row r="40" spans="1:10" ht="14.25">
      <c r="A40" s="23">
        <v>32</v>
      </c>
      <c r="B40" s="24" t="s">
        <v>129</v>
      </c>
      <c r="C40" s="25" t="s">
        <v>130</v>
      </c>
      <c r="D40" s="25" t="s">
        <v>131</v>
      </c>
      <c r="E40" s="22" t="s">
        <v>22</v>
      </c>
      <c r="F40" s="22" t="s">
        <v>132</v>
      </c>
      <c r="G40" s="23">
        <v>7</v>
      </c>
      <c r="H40" s="22"/>
      <c r="I40" s="28">
        <v>16.5</v>
      </c>
      <c r="J40" s="44">
        <f t="shared" si="0"/>
        <v>43.421052631578945</v>
      </c>
    </row>
    <row r="41" spans="1:10" ht="14.25">
      <c r="A41" s="23">
        <v>33</v>
      </c>
      <c r="B41" s="24" t="s">
        <v>122</v>
      </c>
      <c r="C41" s="25" t="s">
        <v>123</v>
      </c>
      <c r="D41" s="25" t="s">
        <v>124</v>
      </c>
      <c r="E41" s="22" t="s">
        <v>22</v>
      </c>
      <c r="F41" s="22" t="s">
        <v>121</v>
      </c>
      <c r="G41" s="23">
        <v>7</v>
      </c>
      <c r="H41" s="22"/>
      <c r="I41" s="28">
        <v>15.9</v>
      </c>
      <c r="J41" s="44">
        <f t="shared" si="0"/>
        <v>41.8421052631579</v>
      </c>
    </row>
    <row r="42" spans="1:10" ht="14.25">
      <c r="A42" s="23">
        <v>34</v>
      </c>
      <c r="B42" s="19" t="s">
        <v>100</v>
      </c>
      <c r="C42" s="24" t="s">
        <v>101</v>
      </c>
      <c r="D42" s="24" t="s">
        <v>64</v>
      </c>
      <c r="E42" s="22" t="s">
        <v>22</v>
      </c>
      <c r="F42" s="22" t="s">
        <v>23</v>
      </c>
      <c r="G42" s="23">
        <v>7</v>
      </c>
      <c r="H42" s="19"/>
      <c r="I42" s="28">
        <v>15.9</v>
      </c>
      <c r="J42" s="44">
        <f t="shared" si="0"/>
        <v>41.8421052631579</v>
      </c>
    </row>
    <row r="43" spans="1:10" ht="14.25">
      <c r="A43" s="23">
        <v>35</v>
      </c>
      <c r="B43" s="24" t="s">
        <v>92</v>
      </c>
      <c r="C43" s="25" t="s">
        <v>27</v>
      </c>
      <c r="D43" s="25" t="s">
        <v>38</v>
      </c>
      <c r="E43" s="22" t="s">
        <v>22</v>
      </c>
      <c r="F43" s="22" t="s">
        <v>23</v>
      </c>
      <c r="G43" s="23">
        <v>7</v>
      </c>
      <c r="H43" s="22"/>
      <c r="I43" s="28">
        <v>15.4</v>
      </c>
      <c r="J43" s="44">
        <f t="shared" si="0"/>
        <v>40.526315789473685</v>
      </c>
    </row>
    <row r="44" spans="1:10" ht="14.25">
      <c r="A44" s="23">
        <v>36</v>
      </c>
      <c r="B44" s="24" t="s">
        <v>128</v>
      </c>
      <c r="C44" s="25" t="s">
        <v>27</v>
      </c>
      <c r="D44" s="25" t="s">
        <v>85</v>
      </c>
      <c r="E44" s="22" t="s">
        <v>22</v>
      </c>
      <c r="F44" s="22" t="s">
        <v>99</v>
      </c>
      <c r="G44" s="23">
        <v>7</v>
      </c>
      <c r="H44" s="22"/>
      <c r="I44" s="28">
        <v>15.2</v>
      </c>
      <c r="J44" s="44">
        <f t="shared" si="0"/>
        <v>40</v>
      </c>
    </row>
    <row r="45" spans="1:10" ht="14.25">
      <c r="A45" s="23">
        <v>37</v>
      </c>
      <c r="B45" s="24" t="s">
        <v>137</v>
      </c>
      <c r="C45" s="25" t="s">
        <v>138</v>
      </c>
      <c r="D45" s="25" t="s">
        <v>61</v>
      </c>
      <c r="E45" s="22" t="s">
        <v>22</v>
      </c>
      <c r="F45" s="22" t="s">
        <v>35</v>
      </c>
      <c r="G45" s="23">
        <v>7</v>
      </c>
      <c r="H45" s="22"/>
      <c r="I45" s="28">
        <v>14.9</v>
      </c>
      <c r="J45" s="44">
        <f t="shared" si="0"/>
        <v>39.21052631578947</v>
      </c>
    </row>
    <row r="46" spans="1:10" ht="14.25">
      <c r="A46" s="23">
        <v>38</v>
      </c>
      <c r="B46" s="24" t="s">
        <v>126</v>
      </c>
      <c r="C46" s="25" t="s">
        <v>127</v>
      </c>
      <c r="D46" s="25" t="s">
        <v>91</v>
      </c>
      <c r="E46" s="22" t="s">
        <v>22</v>
      </c>
      <c r="F46" s="22" t="s">
        <v>70</v>
      </c>
      <c r="G46" s="23">
        <v>7</v>
      </c>
      <c r="H46" s="22"/>
      <c r="I46" s="28">
        <v>14.9</v>
      </c>
      <c r="J46" s="44">
        <f t="shared" si="0"/>
        <v>39.21052631578947</v>
      </c>
    </row>
    <row r="47" spans="1:10" ht="14.25">
      <c r="A47" s="23">
        <v>39</v>
      </c>
      <c r="B47" s="19" t="s">
        <v>62</v>
      </c>
      <c r="C47" s="24" t="s">
        <v>63</v>
      </c>
      <c r="D47" s="24" t="s">
        <v>64</v>
      </c>
      <c r="E47" s="22" t="s">
        <v>22</v>
      </c>
      <c r="F47" s="22" t="s">
        <v>58</v>
      </c>
      <c r="G47" s="23">
        <v>7</v>
      </c>
      <c r="H47" s="19"/>
      <c r="I47" s="28">
        <v>14.9</v>
      </c>
      <c r="J47" s="44">
        <f t="shared" si="0"/>
        <v>39.21052631578947</v>
      </c>
    </row>
    <row r="48" spans="1:10" ht="14.25">
      <c r="A48" s="23">
        <v>40</v>
      </c>
      <c r="B48" s="24" t="s">
        <v>115</v>
      </c>
      <c r="C48" s="25" t="s">
        <v>116</v>
      </c>
      <c r="D48" s="25" t="s">
        <v>117</v>
      </c>
      <c r="E48" s="22" t="s">
        <v>22</v>
      </c>
      <c r="F48" s="22" t="s">
        <v>118</v>
      </c>
      <c r="G48" s="23">
        <v>7</v>
      </c>
      <c r="H48" s="22"/>
      <c r="I48" s="28">
        <v>14.9</v>
      </c>
      <c r="J48" s="44">
        <f t="shared" si="0"/>
        <v>39.21052631578947</v>
      </c>
    </row>
    <row r="49" spans="1:10" ht="14.25">
      <c r="A49" s="23">
        <v>41</v>
      </c>
      <c r="B49" s="19" t="s">
        <v>65</v>
      </c>
      <c r="C49" s="24" t="s">
        <v>66</v>
      </c>
      <c r="D49" s="24" t="s">
        <v>67</v>
      </c>
      <c r="E49" s="22" t="s">
        <v>22</v>
      </c>
      <c r="F49" s="22" t="s">
        <v>68</v>
      </c>
      <c r="G49" s="23">
        <v>7</v>
      </c>
      <c r="H49" s="19"/>
      <c r="I49" s="28">
        <v>14.2</v>
      </c>
      <c r="J49" s="44">
        <f t="shared" si="0"/>
        <v>37.368421052631575</v>
      </c>
    </row>
    <row r="50" spans="1:10" ht="14.25">
      <c r="A50" s="23">
        <v>42</v>
      </c>
      <c r="B50" s="24" t="s">
        <v>142</v>
      </c>
      <c r="C50" s="25" t="s">
        <v>143</v>
      </c>
      <c r="D50" s="25" t="s">
        <v>28</v>
      </c>
      <c r="E50" s="22" t="s">
        <v>22</v>
      </c>
      <c r="F50" s="22" t="s">
        <v>35</v>
      </c>
      <c r="G50" s="23">
        <v>7</v>
      </c>
      <c r="H50" s="22"/>
      <c r="I50" s="28">
        <v>13.9</v>
      </c>
      <c r="J50" s="44">
        <f t="shared" si="0"/>
        <v>36.578947368421055</v>
      </c>
    </row>
    <row r="51" spans="1:10" ht="14.25">
      <c r="A51" s="23">
        <v>43</v>
      </c>
      <c r="B51" s="24" t="s">
        <v>95</v>
      </c>
      <c r="C51" s="24" t="s">
        <v>96</v>
      </c>
      <c r="D51" s="22" t="s">
        <v>28</v>
      </c>
      <c r="E51" s="22" t="s">
        <v>22</v>
      </c>
      <c r="F51" s="22" t="s">
        <v>77</v>
      </c>
      <c r="G51" s="23">
        <v>7</v>
      </c>
      <c r="H51" s="19"/>
      <c r="I51" s="28">
        <v>12.9</v>
      </c>
      <c r="J51" s="44">
        <f t="shared" si="0"/>
        <v>33.94736842105263</v>
      </c>
    </row>
    <row r="52" spans="1:10" ht="14.25">
      <c r="A52" s="23">
        <v>44</v>
      </c>
      <c r="B52" s="24" t="s">
        <v>134</v>
      </c>
      <c r="C52" s="25" t="s">
        <v>46</v>
      </c>
      <c r="D52" s="25" t="s">
        <v>135</v>
      </c>
      <c r="E52" s="22" t="s">
        <v>22</v>
      </c>
      <c r="F52" s="22" t="s">
        <v>136</v>
      </c>
      <c r="G52" s="23">
        <v>7</v>
      </c>
      <c r="H52" s="22"/>
      <c r="I52" s="28">
        <v>12.9</v>
      </c>
      <c r="J52" s="44">
        <f t="shared" si="0"/>
        <v>33.94736842105263</v>
      </c>
    </row>
    <row r="53" spans="1:10" ht="14.25">
      <c r="A53" s="23">
        <v>45</v>
      </c>
      <c r="B53" s="24" t="s">
        <v>119</v>
      </c>
      <c r="C53" s="25" t="s">
        <v>98</v>
      </c>
      <c r="D53" s="25" t="s">
        <v>120</v>
      </c>
      <c r="E53" s="22" t="s">
        <v>22</v>
      </c>
      <c r="F53" s="22" t="s">
        <v>121</v>
      </c>
      <c r="G53" s="23">
        <v>7</v>
      </c>
      <c r="H53" s="22"/>
      <c r="I53" s="28">
        <v>12.4</v>
      </c>
      <c r="J53" s="44">
        <f t="shared" si="0"/>
        <v>32.631578947368425</v>
      </c>
    </row>
    <row r="54" spans="1:10" ht="14.25">
      <c r="A54" s="23">
        <v>46</v>
      </c>
      <c r="B54" s="30" t="s">
        <v>76</v>
      </c>
      <c r="C54" s="19" t="s">
        <v>66</v>
      </c>
      <c r="D54" s="19" t="s">
        <v>31</v>
      </c>
      <c r="E54" s="22" t="s">
        <v>22</v>
      </c>
      <c r="F54" s="22" t="s">
        <v>77</v>
      </c>
      <c r="G54" s="23">
        <v>7</v>
      </c>
      <c r="H54" s="19"/>
      <c r="I54" s="28">
        <v>11.8</v>
      </c>
      <c r="J54" s="44">
        <f t="shared" si="0"/>
        <v>31.05263157894737</v>
      </c>
    </row>
    <row r="55" spans="1:10" ht="18" customHeight="1">
      <c r="A55" s="23">
        <v>47</v>
      </c>
      <c r="B55" s="24" t="s">
        <v>107</v>
      </c>
      <c r="C55" s="25" t="s">
        <v>108</v>
      </c>
      <c r="D55" s="25" t="s">
        <v>80</v>
      </c>
      <c r="E55" s="22" t="s">
        <v>22</v>
      </c>
      <c r="F55" s="22" t="s">
        <v>109</v>
      </c>
      <c r="G55" s="23">
        <v>7</v>
      </c>
      <c r="H55" s="22"/>
      <c r="I55" s="28">
        <v>11.7</v>
      </c>
      <c r="J55" s="44">
        <f t="shared" si="0"/>
        <v>30.789473684210524</v>
      </c>
    </row>
    <row r="56" spans="1:10" ht="18" customHeight="1">
      <c r="A56" s="23">
        <v>48</v>
      </c>
      <c r="B56" s="24" t="s">
        <v>144</v>
      </c>
      <c r="C56" s="19" t="s">
        <v>145</v>
      </c>
      <c r="D56" s="19" t="s">
        <v>146</v>
      </c>
      <c r="E56" s="22" t="s">
        <v>22</v>
      </c>
      <c r="F56" s="22" t="s">
        <v>118</v>
      </c>
      <c r="G56" s="23">
        <v>7</v>
      </c>
      <c r="H56" s="19"/>
      <c r="I56" s="28">
        <v>11.2</v>
      </c>
      <c r="J56" s="44">
        <f t="shared" si="0"/>
        <v>29.473684210526315</v>
      </c>
    </row>
    <row r="57" spans="1:9" ht="18.75">
      <c r="A57" s="5"/>
      <c r="B57" s="10"/>
      <c r="C57" s="5"/>
      <c r="H57" s="5"/>
      <c r="I57" s="5">
        <v>38</v>
      </c>
    </row>
    <row r="58" spans="1:9" ht="15">
      <c r="A58" s="5"/>
      <c r="B58" s="5" t="s">
        <v>16</v>
      </c>
      <c r="C58" s="5"/>
      <c r="D58" s="5" t="s">
        <v>17</v>
      </c>
      <c r="E58" s="5"/>
      <c r="F58" s="5" t="s">
        <v>20</v>
      </c>
      <c r="G58" s="5"/>
      <c r="H58" s="5"/>
      <c r="I58" s="5"/>
    </row>
    <row r="59" spans="1:9" ht="15">
      <c r="A59" s="5"/>
      <c r="B59" s="5"/>
      <c r="C59" s="5"/>
      <c r="D59" s="5" t="s">
        <v>19</v>
      </c>
      <c r="E59" s="5"/>
      <c r="F59" s="5" t="s">
        <v>20</v>
      </c>
      <c r="G59" s="5"/>
      <c r="H59" s="5"/>
      <c r="I59" s="5"/>
    </row>
    <row r="60" spans="1:9" ht="15">
      <c r="A60" s="5"/>
      <c r="B60" s="5" t="s">
        <v>18</v>
      </c>
      <c r="C60" s="5"/>
      <c r="D60" s="5" t="s">
        <v>19</v>
      </c>
      <c r="E60" s="5"/>
      <c r="F60" s="5" t="s">
        <v>20</v>
      </c>
      <c r="G60" s="5"/>
      <c r="I60" s="5"/>
    </row>
    <row r="61" spans="1:9" ht="15">
      <c r="A61" s="5"/>
      <c r="B61" s="5"/>
      <c r="C61" s="5"/>
      <c r="D61" s="5" t="s">
        <v>19</v>
      </c>
      <c r="E61" s="5"/>
      <c r="F61" s="5" t="s">
        <v>20</v>
      </c>
      <c r="G61" s="5"/>
      <c r="H61" s="5"/>
      <c r="I61" s="5"/>
    </row>
    <row r="62" spans="1:9" ht="15">
      <c r="A62" s="5"/>
      <c r="B62" s="5"/>
      <c r="C62" s="5"/>
      <c r="D62" s="5" t="s">
        <v>19</v>
      </c>
      <c r="E62" s="5"/>
      <c r="F62" s="5" t="s">
        <v>20</v>
      </c>
      <c r="G62" s="5"/>
      <c r="I62" s="5"/>
    </row>
    <row r="63" spans="1:9" ht="15">
      <c r="A63" s="5"/>
      <c r="B63" s="5"/>
      <c r="C63" s="5"/>
      <c r="D63" s="5" t="s">
        <v>17</v>
      </c>
      <c r="E63" s="5"/>
      <c r="F63" s="5" t="s">
        <v>20</v>
      </c>
      <c r="G63" s="5"/>
      <c r="H63" s="5"/>
      <c r="I63" s="5"/>
    </row>
    <row r="64" spans="1:9" ht="15">
      <c r="A64" s="5"/>
      <c r="B64" s="5"/>
      <c r="C64" s="5"/>
      <c r="D64" s="5" t="s">
        <v>19</v>
      </c>
      <c r="E64" s="5"/>
      <c r="F64" s="5" t="s">
        <v>20</v>
      </c>
      <c r="G64" s="5"/>
      <c r="I64" s="5"/>
    </row>
  </sheetData>
  <sheetProtection/>
  <mergeCells count="2">
    <mergeCell ref="A1:I1"/>
    <mergeCell ref="A2:I2"/>
  </mergeCells>
  <dataValidations count="5"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G9:G56">
      <formula1>t_class</formula1>
    </dataValidation>
    <dataValidation type="list" allowBlank="1" showInputMessage="1" showErrorMessage="1" sqref="D33 E9:E56">
      <formula1>municipal</formula1>
    </dataValidation>
    <dataValidation type="list" allowBlank="1" showInputMessage="1" showErrorMessage="1" sqref="H9:H19">
      <formula1>type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J9" sqref="J9:J61"/>
    </sheetView>
  </sheetViews>
  <sheetFormatPr defaultColWidth="9.00390625" defaultRowHeight="12.75"/>
  <cols>
    <col min="1" max="1" width="4.125" style="0" customWidth="1"/>
    <col min="2" max="2" width="15.875" style="0" customWidth="1"/>
    <col min="3" max="3" width="12.75390625" style="0" customWidth="1"/>
    <col min="4" max="4" width="16.75390625" style="0" customWidth="1"/>
    <col min="6" max="6" width="31.00390625" style="0" customWidth="1"/>
    <col min="8" max="8" width="13.125" style="0" customWidth="1"/>
  </cols>
  <sheetData>
    <row r="1" spans="1:9" ht="14.25">
      <c r="A1" s="45" t="s">
        <v>14</v>
      </c>
      <c r="B1" s="45"/>
      <c r="C1" s="45"/>
      <c r="D1" s="45"/>
      <c r="E1" s="45"/>
      <c r="F1" s="45"/>
      <c r="G1" s="45"/>
      <c r="H1" s="45"/>
      <c r="I1" s="45"/>
    </row>
    <row r="2" spans="1:9" ht="14.25">
      <c r="A2" s="45" t="s">
        <v>15</v>
      </c>
      <c r="B2" s="45"/>
      <c r="C2" s="45"/>
      <c r="D2" s="45"/>
      <c r="E2" s="45"/>
      <c r="F2" s="45"/>
      <c r="G2" s="45"/>
      <c r="H2" s="45"/>
      <c r="I2" s="45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24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>
        <v>43067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23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25</v>
      </c>
      <c r="D7" s="6"/>
      <c r="E7" s="6"/>
      <c r="F7" s="6"/>
      <c r="G7" s="6"/>
      <c r="H7" s="6"/>
      <c r="I7" s="6"/>
    </row>
    <row r="8" spans="1:10" ht="60">
      <c r="A8" s="32" t="s">
        <v>8</v>
      </c>
      <c r="B8" s="33" t="s">
        <v>0</v>
      </c>
      <c r="C8" s="33" t="s">
        <v>1</v>
      </c>
      <c r="D8" s="33" t="s">
        <v>2</v>
      </c>
      <c r="E8" s="33" t="s">
        <v>9</v>
      </c>
      <c r="F8" s="33" t="s">
        <v>13</v>
      </c>
      <c r="G8" s="33" t="s">
        <v>4</v>
      </c>
      <c r="H8" s="33" t="s">
        <v>3</v>
      </c>
      <c r="I8" s="33" t="s">
        <v>21</v>
      </c>
      <c r="J8" s="9" t="s">
        <v>432</v>
      </c>
    </row>
    <row r="9" spans="1:10" ht="14.25">
      <c r="A9" s="23">
        <v>1</v>
      </c>
      <c r="B9" s="24" t="s">
        <v>199</v>
      </c>
      <c r="C9" s="25" t="s">
        <v>200</v>
      </c>
      <c r="D9" s="25" t="s">
        <v>34</v>
      </c>
      <c r="E9" s="22" t="s">
        <v>22</v>
      </c>
      <c r="F9" s="22" t="s">
        <v>23</v>
      </c>
      <c r="G9" s="23">
        <v>8</v>
      </c>
      <c r="H9" s="22" t="s">
        <v>300</v>
      </c>
      <c r="I9" s="28">
        <v>44</v>
      </c>
      <c r="J9" s="44">
        <f>I9/0.57</f>
        <v>77.19298245614036</v>
      </c>
    </row>
    <row r="10" spans="1:10" ht="14.25">
      <c r="A10" s="23">
        <v>2</v>
      </c>
      <c r="B10" s="24" t="s">
        <v>190</v>
      </c>
      <c r="C10" s="19" t="s">
        <v>46</v>
      </c>
      <c r="D10" s="19" t="s">
        <v>191</v>
      </c>
      <c r="E10" s="22" t="s">
        <v>22</v>
      </c>
      <c r="F10" s="22" t="s">
        <v>70</v>
      </c>
      <c r="G10" s="23">
        <v>8</v>
      </c>
      <c r="H10" s="19" t="s">
        <v>301</v>
      </c>
      <c r="I10" s="28">
        <v>41.7</v>
      </c>
      <c r="J10" s="44">
        <f>I10/0.57</f>
        <v>73.15789473684211</v>
      </c>
    </row>
    <row r="11" spans="1:10" ht="14.25">
      <c r="A11" s="23">
        <v>3</v>
      </c>
      <c r="B11" s="24" t="s">
        <v>204</v>
      </c>
      <c r="C11" s="19" t="s">
        <v>205</v>
      </c>
      <c r="D11" s="19" t="s">
        <v>28</v>
      </c>
      <c r="E11" s="22" t="s">
        <v>22</v>
      </c>
      <c r="F11" s="22" t="s">
        <v>47</v>
      </c>
      <c r="G11" s="23">
        <v>8</v>
      </c>
      <c r="H11" s="19" t="s">
        <v>301</v>
      </c>
      <c r="I11" s="28">
        <v>40</v>
      </c>
      <c r="J11" s="44">
        <f aca="true" t="shared" si="0" ref="J11:J61">I11/0.57</f>
        <v>70.17543859649123</v>
      </c>
    </row>
    <row r="12" spans="1:10" ht="14.25">
      <c r="A12" s="23">
        <v>4</v>
      </c>
      <c r="B12" s="19" t="s">
        <v>187</v>
      </c>
      <c r="C12" s="19" t="s">
        <v>188</v>
      </c>
      <c r="D12" s="19" t="s">
        <v>189</v>
      </c>
      <c r="E12" s="22" t="s">
        <v>22</v>
      </c>
      <c r="F12" s="22" t="s">
        <v>47</v>
      </c>
      <c r="G12" s="23">
        <v>8</v>
      </c>
      <c r="H12" s="19" t="s">
        <v>301</v>
      </c>
      <c r="I12" s="28">
        <v>39.5</v>
      </c>
      <c r="J12" s="44">
        <f t="shared" si="0"/>
        <v>69.2982456140351</v>
      </c>
    </row>
    <row r="13" spans="1:10" ht="14.25">
      <c r="A13" s="23">
        <v>5</v>
      </c>
      <c r="B13" s="26" t="s">
        <v>178</v>
      </c>
      <c r="C13" s="24" t="s">
        <v>179</v>
      </c>
      <c r="D13" s="24" t="s">
        <v>180</v>
      </c>
      <c r="E13" s="22" t="s">
        <v>22</v>
      </c>
      <c r="F13" s="22" t="s">
        <v>47</v>
      </c>
      <c r="G13" s="23">
        <v>8</v>
      </c>
      <c r="H13" s="19" t="s">
        <v>301</v>
      </c>
      <c r="I13" s="28">
        <v>39</v>
      </c>
      <c r="J13" s="44">
        <f t="shared" si="0"/>
        <v>68.42105263157896</v>
      </c>
    </row>
    <row r="14" spans="1:10" ht="14.25">
      <c r="A14" s="23">
        <v>6</v>
      </c>
      <c r="B14" s="24" t="s">
        <v>181</v>
      </c>
      <c r="C14" s="24" t="s">
        <v>182</v>
      </c>
      <c r="D14" s="24" t="s">
        <v>45</v>
      </c>
      <c r="E14" s="22" t="s">
        <v>22</v>
      </c>
      <c r="F14" s="22" t="s">
        <v>70</v>
      </c>
      <c r="G14" s="23">
        <v>8</v>
      </c>
      <c r="H14" s="19" t="s">
        <v>301</v>
      </c>
      <c r="I14" s="28">
        <v>38</v>
      </c>
      <c r="J14" s="44">
        <f t="shared" si="0"/>
        <v>66.66666666666667</v>
      </c>
    </row>
    <row r="15" spans="1:10" ht="14.25">
      <c r="A15" s="23">
        <v>7</v>
      </c>
      <c r="B15" s="19" t="s">
        <v>193</v>
      </c>
      <c r="C15" s="19" t="s">
        <v>194</v>
      </c>
      <c r="D15" s="19" t="s">
        <v>28</v>
      </c>
      <c r="E15" s="22" t="s">
        <v>22</v>
      </c>
      <c r="F15" s="22" t="s">
        <v>23</v>
      </c>
      <c r="G15" s="23">
        <v>8</v>
      </c>
      <c r="H15" s="19" t="s">
        <v>301</v>
      </c>
      <c r="I15" s="28">
        <v>37.7</v>
      </c>
      <c r="J15" s="44">
        <f t="shared" si="0"/>
        <v>66.14035087719299</v>
      </c>
    </row>
    <row r="16" spans="1:10" ht="14.25">
      <c r="A16" s="23">
        <v>8</v>
      </c>
      <c r="B16" s="19" t="s">
        <v>192</v>
      </c>
      <c r="C16" s="24" t="s">
        <v>150</v>
      </c>
      <c r="D16" s="24" t="s">
        <v>38</v>
      </c>
      <c r="E16" s="22" t="s">
        <v>22</v>
      </c>
      <c r="F16" s="22" t="s">
        <v>70</v>
      </c>
      <c r="G16" s="23">
        <v>8</v>
      </c>
      <c r="H16" s="19" t="s">
        <v>301</v>
      </c>
      <c r="I16" s="28">
        <v>37.07</v>
      </c>
      <c r="J16" s="44">
        <f t="shared" si="0"/>
        <v>65.03508771929825</v>
      </c>
    </row>
    <row r="17" spans="1:10" ht="14.25">
      <c r="A17" s="23">
        <v>9</v>
      </c>
      <c r="B17" s="26" t="s">
        <v>147</v>
      </c>
      <c r="C17" s="25" t="s">
        <v>49</v>
      </c>
      <c r="D17" s="25" t="s">
        <v>148</v>
      </c>
      <c r="E17" s="22" t="s">
        <v>22</v>
      </c>
      <c r="F17" s="22" t="s">
        <v>23</v>
      </c>
      <c r="G17" s="23">
        <v>8</v>
      </c>
      <c r="H17" s="22"/>
      <c r="I17" s="28">
        <v>36.97</v>
      </c>
      <c r="J17" s="44">
        <f t="shared" si="0"/>
        <v>64.85964912280703</v>
      </c>
    </row>
    <row r="18" spans="1:10" ht="14.25">
      <c r="A18" s="23">
        <v>10</v>
      </c>
      <c r="B18" s="19" t="s">
        <v>197</v>
      </c>
      <c r="C18" s="19" t="s">
        <v>40</v>
      </c>
      <c r="D18" s="19" t="s">
        <v>198</v>
      </c>
      <c r="E18" s="22" t="s">
        <v>22</v>
      </c>
      <c r="F18" s="22" t="s">
        <v>23</v>
      </c>
      <c r="G18" s="23">
        <v>8</v>
      </c>
      <c r="H18" s="19"/>
      <c r="I18" s="28">
        <v>36.7</v>
      </c>
      <c r="J18" s="44">
        <f t="shared" si="0"/>
        <v>64.38596491228071</v>
      </c>
    </row>
    <row r="19" spans="1:10" ht="14.25">
      <c r="A19" s="23">
        <v>11</v>
      </c>
      <c r="B19" s="19" t="s">
        <v>167</v>
      </c>
      <c r="C19" s="19" t="s">
        <v>84</v>
      </c>
      <c r="D19" s="19" t="s">
        <v>168</v>
      </c>
      <c r="E19" s="22" t="s">
        <v>22</v>
      </c>
      <c r="F19" s="22" t="s">
        <v>47</v>
      </c>
      <c r="G19" s="23">
        <v>8</v>
      </c>
      <c r="H19" s="19"/>
      <c r="I19" s="28">
        <v>36.2</v>
      </c>
      <c r="J19" s="44">
        <f t="shared" si="0"/>
        <v>63.50877192982457</v>
      </c>
    </row>
    <row r="20" spans="1:10" ht="14.25">
      <c r="A20" s="23">
        <v>12</v>
      </c>
      <c r="B20" s="26" t="s">
        <v>165</v>
      </c>
      <c r="C20" s="24" t="s">
        <v>56</v>
      </c>
      <c r="D20" s="24" t="s">
        <v>28</v>
      </c>
      <c r="E20" s="22" t="s">
        <v>22</v>
      </c>
      <c r="F20" s="22" t="s">
        <v>47</v>
      </c>
      <c r="G20" s="23">
        <v>8</v>
      </c>
      <c r="H20" s="19"/>
      <c r="I20" s="28">
        <v>36.2</v>
      </c>
      <c r="J20" s="44">
        <f t="shared" si="0"/>
        <v>63.50877192982457</v>
      </c>
    </row>
    <row r="21" spans="1:10" ht="14.25">
      <c r="A21" s="23">
        <v>13</v>
      </c>
      <c r="B21" s="19" t="s">
        <v>234</v>
      </c>
      <c r="C21" s="19" t="s">
        <v>235</v>
      </c>
      <c r="D21" s="19" t="s">
        <v>64</v>
      </c>
      <c r="E21" s="22" t="s">
        <v>22</v>
      </c>
      <c r="F21" s="22" t="s">
        <v>47</v>
      </c>
      <c r="G21" s="23">
        <v>8</v>
      </c>
      <c r="H21" s="19"/>
      <c r="I21" s="28">
        <v>36</v>
      </c>
      <c r="J21" s="44">
        <f t="shared" si="0"/>
        <v>63.15789473684211</v>
      </c>
    </row>
    <row r="22" spans="1:10" ht="14.25">
      <c r="A22" s="23">
        <v>14</v>
      </c>
      <c r="B22" s="19" t="s">
        <v>216</v>
      </c>
      <c r="C22" s="19" t="s">
        <v>217</v>
      </c>
      <c r="D22" s="19" t="s">
        <v>131</v>
      </c>
      <c r="E22" s="22" t="s">
        <v>22</v>
      </c>
      <c r="F22" s="22" t="s">
        <v>44</v>
      </c>
      <c r="G22" s="23">
        <v>8</v>
      </c>
      <c r="H22" s="19"/>
      <c r="I22" s="28">
        <v>35.5</v>
      </c>
      <c r="J22" s="44">
        <f t="shared" si="0"/>
        <v>62.28070175438597</v>
      </c>
    </row>
    <row r="23" spans="1:10" ht="14.25" customHeight="1">
      <c r="A23" s="23">
        <v>15</v>
      </c>
      <c r="B23" s="24" t="s">
        <v>202</v>
      </c>
      <c r="C23" s="25" t="s">
        <v>203</v>
      </c>
      <c r="D23" s="25" t="s">
        <v>168</v>
      </c>
      <c r="E23" s="22" t="s">
        <v>22</v>
      </c>
      <c r="F23" s="22" t="s">
        <v>47</v>
      </c>
      <c r="G23" s="23">
        <v>8</v>
      </c>
      <c r="H23" s="22"/>
      <c r="I23" s="28">
        <v>34.9</v>
      </c>
      <c r="J23" s="44">
        <f t="shared" si="0"/>
        <v>61.228070175438596</v>
      </c>
    </row>
    <row r="24" spans="1:10" ht="14.25">
      <c r="A24" s="23">
        <v>16</v>
      </c>
      <c r="B24" s="19" t="s">
        <v>229</v>
      </c>
      <c r="C24" s="19" t="s">
        <v>138</v>
      </c>
      <c r="D24" s="19" t="s">
        <v>146</v>
      </c>
      <c r="E24" s="22" t="s">
        <v>22</v>
      </c>
      <c r="F24" s="22" t="s">
        <v>47</v>
      </c>
      <c r="G24" s="23">
        <v>8</v>
      </c>
      <c r="H24" s="19"/>
      <c r="I24" s="28">
        <v>34.9</v>
      </c>
      <c r="J24" s="44">
        <f t="shared" si="0"/>
        <v>61.228070175438596</v>
      </c>
    </row>
    <row r="25" spans="1:10" ht="14.25">
      <c r="A25" s="23">
        <v>17</v>
      </c>
      <c r="B25" s="24" t="s">
        <v>201</v>
      </c>
      <c r="C25" s="19" t="s">
        <v>127</v>
      </c>
      <c r="D25" s="19" t="s">
        <v>195</v>
      </c>
      <c r="E25" s="22" t="s">
        <v>22</v>
      </c>
      <c r="F25" s="22" t="s">
        <v>23</v>
      </c>
      <c r="G25" s="23">
        <v>8</v>
      </c>
      <c r="H25" s="19"/>
      <c r="I25" s="28">
        <v>34.3</v>
      </c>
      <c r="J25" s="44">
        <f t="shared" si="0"/>
        <v>60.175438596491226</v>
      </c>
    </row>
    <row r="26" spans="1:10" ht="14.25">
      <c r="A26" s="23">
        <v>18</v>
      </c>
      <c r="B26" s="19" t="s">
        <v>149</v>
      </c>
      <c r="C26" s="19" t="s">
        <v>150</v>
      </c>
      <c r="D26" s="19" t="s">
        <v>151</v>
      </c>
      <c r="E26" s="22" t="s">
        <v>22</v>
      </c>
      <c r="F26" s="22" t="s">
        <v>47</v>
      </c>
      <c r="G26" s="23">
        <v>8</v>
      </c>
      <c r="H26" s="19"/>
      <c r="I26" s="28">
        <v>34.3</v>
      </c>
      <c r="J26" s="44">
        <f t="shared" si="0"/>
        <v>60.175438596491226</v>
      </c>
    </row>
    <row r="27" spans="1:10" ht="14.25">
      <c r="A27" s="23">
        <v>19</v>
      </c>
      <c r="B27" s="19" t="s">
        <v>214</v>
      </c>
      <c r="C27" s="19" t="s">
        <v>211</v>
      </c>
      <c r="D27" s="19" t="s">
        <v>54</v>
      </c>
      <c r="E27" s="22" t="s">
        <v>22</v>
      </c>
      <c r="F27" s="22" t="s">
        <v>58</v>
      </c>
      <c r="G27" s="23">
        <v>8</v>
      </c>
      <c r="H27" s="19"/>
      <c r="I27" s="28">
        <v>34.1</v>
      </c>
      <c r="J27" s="44">
        <f t="shared" si="0"/>
        <v>59.82456140350878</v>
      </c>
    </row>
    <row r="28" spans="1:10" ht="14.25">
      <c r="A28" s="23">
        <v>20</v>
      </c>
      <c r="B28" s="19" t="s">
        <v>224</v>
      </c>
      <c r="C28" s="19" t="s">
        <v>130</v>
      </c>
      <c r="D28" s="19" t="s">
        <v>146</v>
      </c>
      <c r="E28" s="22" t="s">
        <v>22</v>
      </c>
      <c r="F28" s="22" t="s">
        <v>58</v>
      </c>
      <c r="G28" s="23">
        <v>8</v>
      </c>
      <c r="H28" s="19"/>
      <c r="I28" s="28">
        <v>33.6</v>
      </c>
      <c r="J28" s="44">
        <f t="shared" si="0"/>
        <v>58.94736842105264</v>
      </c>
    </row>
    <row r="29" spans="1:10" ht="14.25">
      <c r="A29" s="23">
        <v>21</v>
      </c>
      <c r="B29" s="19" t="s">
        <v>158</v>
      </c>
      <c r="C29" s="19" t="s">
        <v>159</v>
      </c>
      <c r="D29" s="19" t="s">
        <v>64</v>
      </c>
      <c r="E29" s="22" t="s">
        <v>22</v>
      </c>
      <c r="F29" s="22" t="s">
        <v>58</v>
      </c>
      <c r="G29" s="23">
        <v>8</v>
      </c>
      <c r="H29" s="19"/>
      <c r="I29" s="28">
        <v>33.3</v>
      </c>
      <c r="J29" s="44">
        <f t="shared" si="0"/>
        <v>58.421052631578945</v>
      </c>
    </row>
    <row r="30" spans="1:10" ht="14.25">
      <c r="A30" s="23">
        <v>22</v>
      </c>
      <c r="B30" s="24" t="s">
        <v>173</v>
      </c>
      <c r="C30" s="19" t="s">
        <v>174</v>
      </c>
      <c r="D30" s="19" t="s">
        <v>57</v>
      </c>
      <c r="E30" s="22" t="s">
        <v>22</v>
      </c>
      <c r="F30" s="22" t="s">
        <v>70</v>
      </c>
      <c r="G30" s="23">
        <v>8</v>
      </c>
      <c r="H30" s="19"/>
      <c r="I30" s="28">
        <v>32.9</v>
      </c>
      <c r="J30" s="44">
        <f t="shared" si="0"/>
        <v>57.719298245614034</v>
      </c>
    </row>
    <row r="31" spans="1:10" ht="14.25">
      <c r="A31" s="23">
        <v>23</v>
      </c>
      <c r="B31" s="19" t="s">
        <v>232</v>
      </c>
      <c r="C31" s="19" t="s">
        <v>40</v>
      </c>
      <c r="D31" s="19" t="s">
        <v>31</v>
      </c>
      <c r="E31" s="22" t="s">
        <v>22</v>
      </c>
      <c r="F31" s="22" t="s">
        <v>47</v>
      </c>
      <c r="G31" s="23">
        <v>8</v>
      </c>
      <c r="H31" s="19"/>
      <c r="I31" s="28">
        <v>32.7</v>
      </c>
      <c r="J31" s="44">
        <f t="shared" si="0"/>
        <v>57.36842105263159</v>
      </c>
    </row>
    <row r="32" spans="1:10" ht="14.25">
      <c r="A32" s="23">
        <v>24</v>
      </c>
      <c r="B32" s="19" t="s">
        <v>223</v>
      </c>
      <c r="C32" s="19" t="s">
        <v>84</v>
      </c>
      <c r="D32" s="19" t="s">
        <v>82</v>
      </c>
      <c r="E32" s="22" t="s">
        <v>22</v>
      </c>
      <c r="F32" s="22" t="s">
        <v>44</v>
      </c>
      <c r="G32" s="23">
        <v>8</v>
      </c>
      <c r="H32" s="19"/>
      <c r="I32" s="28">
        <v>32.7</v>
      </c>
      <c r="J32" s="44">
        <f t="shared" si="0"/>
        <v>57.36842105263159</v>
      </c>
    </row>
    <row r="33" spans="1:10" ht="14.25">
      <c r="A33" s="23">
        <v>25</v>
      </c>
      <c r="B33" s="24" t="s">
        <v>166</v>
      </c>
      <c r="C33" s="25" t="s">
        <v>27</v>
      </c>
      <c r="D33" s="25" t="s">
        <v>28</v>
      </c>
      <c r="E33" s="22" t="s">
        <v>22</v>
      </c>
      <c r="F33" s="22" t="s">
        <v>47</v>
      </c>
      <c r="G33" s="23">
        <v>8</v>
      </c>
      <c r="H33" s="22"/>
      <c r="I33" s="28">
        <v>32</v>
      </c>
      <c r="J33" s="44">
        <f t="shared" si="0"/>
        <v>56.140350877192986</v>
      </c>
    </row>
    <row r="34" spans="1:10" ht="14.25">
      <c r="A34" s="23">
        <v>26</v>
      </c>
      <c r="B34" s="19" t="s">
        <v>221</v>
      </c>
      <c r="C34" s="19" t="s">
        <v>87</v>
      </c>
      <c r="D34" s="19" t="s">
        <v>85</v>
      </c>
      <c r="E34" s="22" t="s">
        <v>22</v>
      </c>
      <c r="F34" s="22" t="s">
        <v>70</v>
      </c>
      <c r="G34" s="23">
        <v>8</v>
      </c>
      <c r="H34" s="19"/>
      <c r="I34" s="28">
        <v>31.9</v>
      </c>
      <c r="J34" s="44">
        <f t="shared" si="0"/>
        <v>55.96491228070175</v>
      </c>
    </row>
    <row r="35" spans="1:10" ht="14.25">
      <c r="A35" s="23">
        <v>27</v>
      </c>
      <c r="B35" s="19" t="s">
        <v>175</v>
      </c>
      <c r="C35" s="24" t="s">
        <v>49</v>
      </c>
      <c r="D35" s="24" t="s">
        <v>82</v>
      </c>
      <c r="E35" s="22" t="s">
        <v>22</v>
      </c>
      <c r="F35" s="22" t="s">
        <v>47</v>
      </c>
      <c r="G35" s="23">
        <v>8</v>
      </c>
      <c r="H35" s="19"/>
      <c r="I35" s="28">
        <v>31.5</v>
      </c>
      <c r="J35" s="44">
        <f t="shared" si="0"/>
        <v>55.26315789473685</v>
      </c>
    </row>
    <row r="36" spans="1:10" ht="14.25">
      <c r="A36" s="23">
        <v>28</v>
      </c>
      <c r="B36" s="19" t="s">
        <v>102</v>
      </c>
      <c r="C36" s="19" t="s">
        <v>211</v>
      </c>
      <c r="D36" s="19" t="s">
        <v>195</v>
      </c>
      <c r="E36" s="22" t="s">
        <v>22</v>
      </c>
      <c r="F36" s="22" t="s">
        <v>47</v>
      </c>
      <c r="G36" s="23">
        <v>8</v>
      </c>
      <c r="H36" s="19"/>
      <c r="I36" s="28">
        <v>31.4</v>
      </c>
      <c r="J36" s="44">
        <f t="shared" si="0"/>
        <v>55.08771929824562</v>
      </c>
    </row>
    <row r="37" spans="1:10" ht="18" customHeight="1">
      <c r="A37" s="23">
        <v>29</v>
      </c>
      <c r="B37" s="19" t="s">
        <v>218</v>
      </c>
      <c r="C37" s="19" t="s">
        <v>49</v>
      </c>
      <c r="D37" s="19" t="s">
        <v>85</v>
      </c>
      <c r="E37" s="22" t="s">
        <v>22</v>
      </c>
      <c r="F37" s="22" t="s">
        <v>70</v>
      </c>
      <c r="G37" s="23">
        <v>8</v>
      </c>
      <c r="H37" s="19"/>
      <c r="I37" s="28">
        <v>31.4</v>
      </c>
      <c r="J37" s="44">
        <f t="shared" si="0"/>
        <v>55.08771929824562</v>
      </c>
    </row>
    <row r="38" spans="1:10" ht="14.25">
      <c r="A38" s="23">
        <v>30</v>
      </c>
      <c r="B38" s="19" t="s">
        <v>233</v>
      </c>
      <c r="C38" s="19" t="s">
        <v>150</v>
      </c>
      <c r="D38" s="19" t="s">
        <v>54</v>
      </c>
      <c r="E38" s="22" t="s">
        <v>22</v>
      </c>
      <c r="F38" s="22" t="s">
        <v>47</v>
      </c>
      <c r="G38" s="23">
        <v>8</v>
      </c>
      <c r="H38" s="19"/>
      <c r="I38" s="28">
        <v>30.2</v>
      </c>
      <c r="J38" s="44">
        <f t="shared" si="0"/>
        <v>52.982456140350884</v>
      </c>
    </row>
    <row r="39" spans="1:10" ht="14.25">
      <c r="A39" s="23">
        <v>31</v>
      </c>
      <c r="B39" s="19" t="s">
        <v>226</v>
      </c>
      <c r="C39" s="19" t="s">
        <v>227</v>
      </c>
      <c r="D39" s="19" t="s">
        <v>228</v>
      </c>
      <c r="E39" s="22" t="s">
        <v>22</v>
      </c>
      <c r="F39" s="22" t="s">
        <v>35</v>
      </c>
      <c r="G39" s="23">
        <v>8</v>
      </c>
      <c r="H39" s="19"/>
      <c r="I39" s="28">
        <v>30.2</v>
      </c>
      <c r="J39" s="44">
        <f t="shared" si="0"/>
        <v>52.982456140350884</v>
      </c>
    </row>
    <row r="40" spans="1:10" ht="14.25">
      <c r="A40" s="23">
        <v>32</v>
      </c>
      <c r="B40" s="19" t="s">
        <v>230</v>
      </c>
      <c r="C40" s="19" t="s">
        <v>231</v>
      </c>
      <c r="D40" s="19" t="s">
        <v>113</v>
      </c>
      <c r="E40" s="22" t="s">
        <v>22</v>
      </c>
      <c r="F40" s="22" t="s">
        <v>58</v>
      </c>
      <c r="G40" s="23">
        <v>8</v>
      </c>
      <c r="H40" s="19"/>
      <c r="I40" s="28">
        <v>29.8</v>
      </c>
      <c r="J40" s="44">
        <f t="shared" si="0"/>
        <v>52.28070175438597</v>
      </c>
    </row>
    <row r="41" spans="1:10" ht="14.25">
      <c r="A41" s="23">
        <v>33</v>
      </c>
      <c r="B41" s="26" t="s">
        <v>155</v>
      </c>
      <c r="C41" s="19" t="s">
        <v>156</v>
      </c>
      <c r="D41" s="19" t="s">
        <v>157</v>
      </c>
      <c r="E41" s="22" t="s">
        <v>22</v>
      </c>
      <c r="F41" s="22" t="s">
        <v>99</v>
      </c>
      <c r="G41" s="23">
        <v>8</v>
      </c>
      <c r="H41" s="19"/>
      <c r="I41" s="28">
        <v>29.8</v>
      </c>
      <c r="J41" s="44">
        <f t="shared" si="0"/>
        <v>52.28070175438597</v>
      </c>
    </row>
    <row r="42" spans="1:10" ht="14.25">
      <c r="A42" s="23">
        <v>34</v>
      </c>
      <c r="B42" s="24" t="s">
        <v>206</v>
      </c>
      <c r="C42" s="19" t="s">
        <v>94</v>
      </c>
      <c r="D42" s="19" t="s">
        <v>207</v>
      </c>
      <c r="E42" s="22" t="s">
        <v>22</v>
      </c>
      <c r="F42" s="22" t="s">
        <v>44</v>
      </c>
      <c r="G42" s="23">
        <v>8</v>
      </c>
      <c r="H42" s="19"/>
      <c r="I42" s="19">
        <v>29.7</v>
      </c>
      <c r="J42" s="44">
        <f t="shared" si="0"/>
        <v>52.10526315789474</v>
      </c>
    </row>
    <row r="43" spans="1:10" ht="14.25">
      <c r="A43" s="23">
        <v>35</v>
      </c>
      <c r="B43" s="19" t="s">
        <v>164</v>
      </c>
      <c r="C43" s="24" t="s">
        <v>79</v>
      </c>
      <c r="D43" s="24" t="s">
        <v>80</v>
      </c>
      <c r="E43" s="22" t="s">
        <v>22</v>
      </c>
      <c r="F43" s="22" t="s">
        <v>118</v>
      </c>
      <c r="G43" s="23">
        <v>8</v>
      </c>
      <c r="H43" s="19"/>
      <c r="I43" s="28">
        <v>29.5</v>
      </c>
      <c r="J43" s="44">
        <f t="shared" si="0"/>
        <v>51.75438596491229</v>
      </c>
    </row>
    <row r="44" spans="1:10" ht="14.25">
      <c r="A44" s="23">
        <v>36</v>
      </c>
      <c r="B44" s="19" t="s">
        <v>172</v>
      </c>
      <c r="C44" s="24" t="s">
        <v>150</v>
      </c>
      <c r="D44" s="24" t="s">
        <v>54</v>
      </c>
      <c r="E44" s="22" t="s">
        <v>22</v>
      </c>
      <c r="F44" s="22" t="s">
        <v>70</v>
      </c>
      <c r="G44" s="23">
        <v>8</v>
      </c>
      <c r="H44" s="19"/>
      <c r="I44" s="28">
        <v>28</v>
      </c>
      <c r="J44" s="44">
        <f t="shared" si="0"/>
        <v>49.12280701754386</v>
      </c>
    </row>
    <row r="45" spans="1:10" ht="14.25">
      <c r="A45" s="23">
        <v>37</v>
      </c>
      <c r="B45" s="24" t="s">
        <v>160</v>
      </c>
      <c r="C45" s="25" t="s">
        <v>161</v>
      </c>
      <c r="D45" s="25" t="s">
        <v>162</v>
      </c>
      <c r="E45" s="22" t="s">
        <v>22</v>
      </c>
      <c r="F45" s="22" t="s">
        <v>35</v>
      </c>
      <c r="G45" s="23">
        <v>8</v>
      </c>
      <c r="H45" s="22"/>
      <c r="I45" s="28">
        <v>27.4</v>
      </c>
      <c r="J45" s="44">
        <f t="shared" si="0"/>
        <v>48.07017543859649</v>
      </c>
    </row>
    <row r="46" spans="1:10" ht="14.25">
      <c r="A46" s="23">
        <v>38</v>
      </c>
      <c r="B46" s="22" t="s">
        <v>176</v>
      </c>
      <c r="C46" s="19" t="s">
        <v>60</v>
      </c>
      <c r="D46" s="24" t="s">
        <v>131</v>
      </c>
      <c r="E46" s="22" t="s">
        <v>22</v>
      </c>
      <c r="F46" s="22" t="s">
        <v>177</v>
      </c>
      <c r="G46" s="23">
        <v>8</v>
      </c>
      <c r="H46" s="19"/>
      <c r="I46" s="28">
        <v>27.3</v>
      </c>
      <c r="J46" s="44">
        <f t="shared" si="0"/>
        <v>47.89473684210527</v>
      </c>
    </row>
    <row r="47" spans="1:10" ht="14.25">
      <c r="A47" s="23">
        <v>39</v>
      </c>
      <c r="B47" s="19" t="s">
        <v>225</v>
      </c>
      <c r="C47" s="19" t="s">
        <v>49</v>
      </c>
      <c r="D47" s="19" t="s">
        <v>38</v>
      </c>
      <c r="E47" s="22" t="s">
        <v>22</v>
      </c>
      <c r="F47" s="22" t="s">
        <v>47</v>
      </c>
      <c r="G47" s="23">
        <v>8</v>
      </c>
      <c r="H47" s="19"/>
      <c r="I47" s="28">
        <v>26.5</v>
      </c>
      <c r="J47" s="44">
        <f t="shared" si="0"/>
        <v>46.491228070175445</v>
      </c>
    </row>
    <row r="48" spans="1:10" ht="14.25">
      <c r="A48" s="23">
        <v>40</v>
      </c>
      <c r="B48" s="19" t="s">
        <v>208</v>
      </c>
      <c r="C48" s="19" t="s">
        <v>56</v>
      </c>
      <c r="D48" s="19" t="s">
        <v>180</v>
      </c>
      <c r="E48" s="22" t="s">
        <v>22</v>
      </c>
      <c r="F48" s="22" t="s">
        <v>35</v>
      </c>
      <c r="G48" s="23">
        <v>8</v>
      </c>
      <c r="H48" s="19"/>
      <c r="I48" s="28">
        <v>26.4</v>
      </c>
      <c r="J48" s="44">
        <f t="shared" si="0"/>
        <v>46.31578947368421</v>
      </c>
    </row>
    <row r="49" spans="1:10" ht="14.25">
      <c r="A49" s="23">
        <v>41</v>
      </c>
      <c r="B49" s="19" t="s">
        <v>209</v>
      </c>
      <c r="C49" s="19" t="s">
        <v>210</v>
      </c>
      <c r="D49" s="19" t="s">
        <v>54</v>
      </c>
      <c r="E49" s="22" t="s">
        <v>22</v>
      </c>
      <c r="F49" s="22" t="s">
        <v>136</v>
      </c>
      <c r="G49" s="23">
        <v>8</v>
      </c>
      <c r="H49" s="19"/>
      <c r="I49" s="28">
        <v>25.9</v>
      </c>
      <c r="J49" s="44">
        <f t="shared" si="0"/>
        <v>45.43859649122807</v>
      </c>
    </row>
    <row r="50" spans="1:10" ht="14.25">
      <c r="A50" s="23">
        <v>42</v>
      </c>
      <c r="B50" s="19" t="s">
        <v>212</v>
      </c>
      <c r="C50" s="19" t="s">
        <v>213</v>
      </c>
      <c r="D50" s="19" t="s">
        <v>191</v>
      </c>
      <c r="E50" s="22" t="s">
        <v>22</v>
      </c>
      <c r="F50" s="22" t="s">
        <v>58</v>
      </c>
      <c r="G50" s="23">
        <v>8</v>
      </c>
      <c r="H50" s="19"/>
      <c r="I50" s="28">
        <v>25.6</v>
      </c>
      <c r="J50" s="44">
        <f t="shared" si="0"/>
        <v>44.91228070175439</v>
      </c>
    </row>
    <row r="51" spans="1:10" ht="14.25">
      <c r="A51" s="23">
        <v>43</v>
      </c>
      <c r="B51" s="19" t="s">
        <v>152</v>
      </c>
      <c r="C51" s="24" t="s">
        <v>153</v>
      </c>
      <c r="D51" s="24" t="s">
        <v>154</v>
      </c>
      <c r="E51" s="22" t="s">
        <v>22</v>
      </c>
      <c r="F51" s="22" t="s">
        <v>68</v>
      </c>
      <c r="G51" s="23">
        <v>8</v>
      </c>
      <c r="H51" s="19"/>
      <c r="I51" s="28">
        <v>25.2</v>
      </c>
      <c r="J51" s="44">
        <f t="shared" si="0"/>
        <v>44.21052631578948</v>
      </c>
    </row>
    <row r="52" spans="1:10" ht="14.25">
      <c r="A52" s="23">
        <v>44</v>
      </c>
      <c r="B52" s="19" t="s">
        <v>169</v>
      </c>
      <c r="C52" s="19" t="s">
        <v>56</v>
      </c>
      <c r="D52" s="19" t="s">
        <v>38</v>
      </c>
      <c r="E52" s="22" t="s">
        <v>22</v>
      </c>
      <c r="F52" s="22" t="s">
        <v>121</v>
      </c>
      <c r="G52" s="23">
        <v>8</v>
      </c>
      <c r="H52" s="19"/>
      <c r="I52" s="28">
        <v>25</v>
      </c>
      <c r="J52" s="44">
        <f t="shared" si="0"/>
        <v>43.85964912280702</v>
      </c>
    </row>
    <row r="53" spans="1:10" ht="14.25">
      <c r="A53" s="23">
        <v>45</v>
      </c>
      <c r="B53" s="19" t="s">
        <v>128</v>
      </c>
      <c r="C53" s="24" t="s">
        <v>56</v>
      </c>
      <c r="D53" s="24" t="s">
        <v>195</v>
      </c>
      <c r="E53" s="22" t="s">
        <v>22</v>
      </c>
      <c r="F53" s="22" t="s">
        <v>35</v>
      </c>
      <c r="G53" s="23">
        <v>8</v>
      </c>
      <c r="H53" s="19"/>
      <c r="I53" s="28">
        <v>24.8</v>
      </c>
      <c r="J53" s="44">
        <f t="shared" si="0"/>
        <v>43.50877192982457</v>
      </c>
    </row>
    <row r="54" spans="1:10" ht="14.25">
      <c r="A54" s="23">
        <v>46</v>
      </c>
      <c r="B54" s="24" t="s">
        <v>185</v>
      </c>
      <c r="C54" s="24" t="s">
        <v>150</v>
      </c>
      <c r="D54" s="24" t="s">
        <v>186</v>
      </c>
      <c r="E54" s="22" t="s">
        <v>22</v>
      </c>
      <c r="F54" s="22" t="s">
        <v>70</v>
      </c>
      <c r="G54" s="23">
        <v>8</v>
      </c>
      <c r="H54" s="19"/>
      <c r="I54" s="28">
        <v>24.7</v>
      </c>
      <c r="J54" s="44">
        <f t="shared" si="0"/>
        <v>43.333333333333336</v>
      </c>
    </row>
    <row r="55" spans="1:10" ht="14.25">
      <c r="A55" s="23">
        <v>47</v>
      </c>
      <c r="B55" s="19" t="s">
        <v>222</v>
      </c>
      <c r="C55" s="19" t="s">
        <v>179</v>
      </c>
      <c r="D55" s="19" t="s">
        <v>38</v>
      </c>
      <c r="E55" s="22" t="s">
        <v>22</v>
      </c>
      <c r="F55" s="22" t="s">
        <v>70</v>
      </c>
      <c r="G55" s="23">
        <v>8</v>
      </c>
      <c r="H55" s="19"/>
      <c r="I55" s="28">
        <v>23.5</v>
      </c>
      <c r="J55" s="44">
        <f t="shared" si="0"/>
        <v>41.2280701754386</v>
      </c>
    </row>
    <row r="56" spans="1:10" ht="14.25">
      <c r="A56" s="23">
        <v>48</v>
      </c>
      <c r="B56" s="19" t="s">
        <v>215</v>
      </c>
      <c r="C56" s="19" t="s">
        <v>130</v>
      </c>
      <c r="D56" s="19" t="s">
        <v>73</v>
      </c>
      <c r="E56" s="22" t="s">
        <v>22</v>
      </c>
      <c r="F56" s="22" t="s">
        <v>132</v>
      </c>
      <c r="G56" s="23">
        <v>8</v>
      </c>
      <c r="H56" s="19"/>
      <c r="I56" s="28">
        <v>22.2</v>
      </c>
      <c r="J56" s="44">
        <f t="shared" si="0"/>
        <v>38.94736842105264</v>
      </c>
    </row>
    <row r="57" spans="1:10" ht="14.25">
      <c r="A57" s="23">
        <v>49</v>
      </c>
      <c r="B57" s="19" t="s">
        <v>170</v>
      </c>
      <c r="C57" s="24" t="s">
        <v>171</v>
      </c>
      <c r="D57" s="24" t="s">
        <v>54</v>
      </c>
      <c r="E57" s="22" t="s">
        <v>22</v>
      </c>
      <c r="F57" s="22" t="s">
        <v>121</v>
      </c>
      <c r="G57" s="23">
        <v>8</v>
      </c>
      <c r="H57" s="19"/>
      <c r="I57" s="28">
        <v>22</v>
      </c>
      <c r="J57" s="44">
        <f t="shared" si="0"/>
        <v>38.59649122807018</v>
      </c>
    </row>
    <row r="58" spans="1:10" ht="14.25">
      <c r="A58" s="23">
        <v>50</v>
      </c>
      <c r="B58" s="19" t="s">
        <v>183</v>
      </c>
      <c r="C58" s="24" t="s">
        <v>30</v>
      </c>
      <c r="D58" s="24" t="s">
        <v>184</v>
      </c>
      <c r="E58" s="22" t="s">
        <v>22</v>
      </c>
      <c r="F58" s="22" t="s">
        <v>70</v>
      </c>
      <c r="G58" s="23">
        <v>8</v>
      </c>
      <c r="H58" s="19"/>
      <c r="I58" s="28">
        <v>20.6</v>
      </c>
      <c r="J58" s="44">
        <f t="shared" si="0"/>
        <v>36.140350877192986</v>
      </c>
    </row>
    <row r="59" spans="1:10" ht="14.25">
      <c r="A59" s="23">
        <v>51</v>
      </c>
      <c r="B59" s="24" t="s">
        <v>196</v>
      </c>
      <c r="C59" s="25" t="s">
        <v>84</v>
      </c>
      <c r="D59" s="25" t="s">
        <v>186</v>
      </c>
      <c r="E59" s="22" t="s">
        <v>22</v>
      </c>
      <c r="F59" s="22" t="s">
        <v>35</v>
      </c>
      <c r="G59" s="23">
        <v>8</v>
      </c>
      <c r="H59" s="22"/>
      <c r="I59" s="28">
        <v>20.57</v>
      </c>
      <c r="J59" s="44">
        <f t="shared" si="0"/>
        <v>36.08771929824562</v>
      </c>
    </row>
    <row r="60" spans="1:10" ht="14.25">
      <c r="A60" s="23">
        <v>52</v>
      </c>
      <c r="B60" s="24" t="s">
        <v>163</v>
      </c>
      <c r="C60" s="19" t="s">
        <v>104</v>
      </c>
      <c r="D60" s="19" t="s">
        <v>131</v>
      </c>
      <c r="E60" s="22" t="s">
        <v>22</v>
      </c>
      <c r="F60" s="22" t="s">
        <v>118</v>
      </c>
      <c r="G60" s="23">
        <v>8</v>
      </c>
      <c r="H60" s="19"/>
      <c r="I60" s="28">
        <v>19.8</v>
      </c>
      <c r="J60" s="44">
        <f t="shared" si="0"/>
        <v>34.736842105263165</v>
      </c>
    </row>
    <row r="61" spans="1:10" ht="14.25">
      <c r="A61" s="23">
        <v>53</v>
      </c>
      <c r="B61" s="19" t="s">
        <v>219</v>
      </c>
      <c r="C61" s="19" t="s">
        <v>220</v>
      </c>
      <c r="D61" s="19" t="s">
        <v>195</v>
      </c>
      <c r="E61" s="22" t="s">
        <v>22</v>
      </c>
      <c r="F61" s="22" t="s">
        <v>58</v>
      </c>
      <c r="G61" s="23">
        <v>8</v>
      </c>
      <c r="H61" s="19"/>
      <c r="I61" s="28">
        <v>19.1</v>
      </c>
      <c r="J61" s="44">
        <f t="shared" si="0"/>
        <v>33.50877192982457</v>
      </c>
    </row>
    <row r="62" spans="1:9" ht="15.75">
      <c r="A62" s="5"/>
      <c r="B62" s="27"/>
      <c r="C62" s="5"/>
      <c r="D62" s="5"/>
      <c r="E62" s="5"/>
      <c r="F62" s="5"/>
      <c r="G62" s="5"/>
      <c r="H62" s="5"/>
      <c r="I62" s="5">
        <v>57</v>
      </c>
    </row>
    <row r="63" spans="1:9" ht="15">
      <c r="A63" s="5"/>
      <c r="B63" s="5" t="s">
        <v>16</v>
      </c>
      <c r="C63" s="5"/>
      <c r="D63" s="5" t="s">
        <v>17</v>
      </c>
      <c r="E63" s="5"/>
      <c r="F63" s="5" t="s">
        <v>20</v>
      </c>
      <c r="G63" s="5"/>
      <c r="H63" s="5"/>
      <c r="I63" s="5"/>
    </row>
    <row r="64" spans="1:9" ht="15">
      <c r="A64" s="5"/>
      <c r="B64" s="5"/>
      <c r="C64" s="5"/>
      <c r="D64" s="5"/>
      <c r="E64" s="5"/>
      <c r="F64" s="5"/>
      <c r="G64" s="5"/>
      <c r="H64" s="5"/>
      <c r="I64" s="5"/>
    </row>
    <row r="65" spans="1:9" ht="15">
      <c r="A65" s="5"/>
      <c r="B65" s="5" t="s">
        <v>18</v>
      </c>
      <c r="C65" s="5"/>
      <c r="D65" s="5" t="s">
        <v>19</v>
      </c>
      <c r="E65" s="5"/>
      <c r="F65" s="5" t="s">
        <v>20</v>
      </c>
      <c r="G65" s="5"/>
      <c r="H65" s="5"/>
      <c r="I65" s="5"/>
    </row>
  </sheetData>
  <sheetProtection/>
  <mergeCells count="2">
    <mergeCell ref="A1:I1"/>
    <mergeCell ref="A2:I2"/>
  </mergeCells>
  <dataValidations count="5">
    <dataValidation type="list" allowBlank="1" showInputMessage="1" showErrorMessage="1" sqref="H9:H18">
      <formula1>type</formula1>
    </dataValidation>
    <dataValidation type="list" allowBlank="1" showInputMessage="1" showErrorMessage="1" sqref="F34 E9:E61">
      <formula1>municipal</formula1>
    </dataValidation>
    <dataValidation type="list" allowBlank="1" showInputMessage="1" showErrorMessage="1" sqref="G9:G61">
      <formula1>t_class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="110" zoomScaleNormal="110" zoomScaleSheetLayoutView="100" zoomScalePageLayoutView="0" workbookViewId="0" topLeftCell="A1">
      <selection activeCell="J9" sqref="J9:J55"/>
    </sheetView>
  </sheetViews>
  <sheetFormatPr defaultColWidth="9.00390625" defaultRowHeight="12.75"/>
  <cols>
    <col min="1" max="1" width="5.875" style="0" customWidth="1"/>
    <col min="2" max="2" width="16.125" style="0" customWidth="1"/>
    <col min="3" max="3" width="13.00390625" style="0" customWidth="1"/>
    <col min="4" max="4" width="17.875" style="0" customWidth="1"/>
    <col min="6" max="6" width="30.875" style="0" customWidth="1"/>
    <col min="7" max="7" width="7.25390625" style="0" customWidth="1"/>
    <col min="8" max="8" width="14.00390625" style="0" customWidth="1"/>
    <col min="9" max="9" width="8.125" style="0" customWidth="1"/>
  </cols>
  <sheetData>
    <row r="1" spans="1:12" ht="14.25">
      <c r="A1" s="45" t="s">
        <v>14</v>
      </c>
      <c r="B1" s="45"/>
      <c r="C1" s="45"/>
      <c r="D1" s="45"/>
      <c r="E1" s="45"/>
      <c r="F1" s="45"/>
      <c r="G1" s="45"/>
      <c r="H1" s="45"/>
      <c r="I1" s="45"/>
      <c r="K1" s="3"/>
      <c r="L1" s="3"/>
    </row>
    <row r="2" spans="1:12" ht="14.25">
      <c r="A2" s="45" t="s">
        <v>15</v>
      </c>
      <c r="B2" s="45"/>
      <c r="C2" s="45"/>
      <c r="D2" s="45"/>
      <c r="E2" s="45"/>
      <c r="F2" s="45"/>
      <c r="G2" s="45"/>
      <c r="H2" s="45"/>
      <c r="I2" s="45"/>
      <c r="K2" s="3"/>
      <c r="L2" s="3"/>
    </row>
    <row r="3" spans="1:12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K3" s="3"/>
      <c r="L3" s="3"/>
    </row>
    <row r="4" spans="1:9" ht="15">
      <c r="A4" s="6"/>
      <c r="B4" s="1" t="s">
        <v>5</v>
      </c>
      <c r="C4" s="6" t="s">
        <v>24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>
        <v>43067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23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25</v>
      </c>
      <c r="D7" s="6"/>
      <c r="E7" s="6"/>
      <c r="F7" s="6"/>
      <c r="G7" s="6"/>
      <c r="H7" s="6"/>
      <c r="I7" s="6"/>
    </row>
    <row r="8" spans="1:10" ht="75.75" customHeight="1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9" t="s">
        <v>21</v>
      </c>
      <c r="J8" s="9" t="s">
        <v>432</v>
      </c>
    </row>
    <row r="9" spans="1:10" ht="16.5" customHeight="1">
      <c r="A9" s="15">
        <v>1</v>
      </c>
      <c r="B9" s="19" t="s">
        <v>250</v>
      </c>
      <c r="C9" s="19" t="s">
        <v>150</v>
      </c>
      <c r="D9" s="19" t="s">
        <v>88</v>
      </c>
      <c r="E9" s="22" t="s">
        <v>22</v>
      </c>
      <c r="F9" s="22" t="s">
        <v>77</v>
      </c>
      <c r="G9" s="23">
        <v>9</v>
      </c>
      <c r="H9" s="16" t="s">
        <v>300</v>
      </c>
      <c r="I9" s="18">
        <v>60.67</v>
      </c>
      <c r="J9" s="44">
        <f>I9/0.89</f>
        <v>68.1685393258427</v>
      </c>
    </row>
    <row r="10" spans="1:10" ht="14.25" customHeight="1">
      <c r="A10" s="15">
        <v>2</v>
      </c>
      <c r="B10" s="26" t="s">
        <v>258</v>
      </c>
      <c r="C10" s="25" t="s">
        <v>127</v>
      </c>
      <c r="D10" s="25" t="s">
        <v>259</v>
      </c>
      <c r="E10" s="22" t="s">
        <v>22</v>
      </c>
      <c r="F10" s="22" t="s">
        <v>58</v>
      </c>
      <c r="G10" s="23">
        <v>9</v>
      </c>
      <c r="H10" s="17" t="s">
        <v>301</v>
      </c>
      <c r="I10" s="18">
        <v>60.26</v>
      </c>
      <c r="J10" s="44">
        <f>I10/0.89</f>
        <v>67.70786516853933</v>
      </c>
    </row>
    <row r="11" spans="1:10" ht="14.25">
      <c r="A11" s="15">
        <v>3</v>
      </c>
      <c r="B11" s="24" t="s">
        <v>278</v>
      </c>
      <c r="C11" s="19" t="s">
        <v>279</v>
      </c>
      <c r="D11" s="19" t="s">
        <v>113</v>
      </c>
      <c r="E11" s="22" t="s">
        <v>22</v>
      </c>
      <c r="F11" s="22" t="s">
        <v>47</v>
      </c>
      <c r="G11" s="23">
        <v>9</v>
      </c>
      <c r="H11" s="17" t="s">
        <v>301</v>
      </c>
      <c r="I11" s="18">
        <v>59.99</v>
      </c>
      <c r="J11" s="44">
        <f aca="true" t="shared" si="0" ref="J11:J55">I11/0.89</f>
        <v>67.40449438202248</v>
      </c>
    </row>
    <row r="12" spans="1:10" ht="14.25">
      <c r="A12" s="15">
        <v>4</v>
      </c>
      <c r="B12" s="19" t="s">
        <v>239</v>
      </c>
      <c r="C12" s="19" t="s">
        <v>49</v>
      </c>
      <c r="D12" s="19" t="s">
        <v>28</v>
      </c>
      <c r="E12" s="22" t="s">
        <v>22</v>
      </c>
      <c r="F12" s="22" t="s">
        <v>23</v>
      </c>
      <c r="G12" s="23">
        <v>9</v>
      </c>
      <c r="H12" s="17" t="s">
        <v>301</v>
      </c>
      <c r="I12" s="18">
        <v>59.5</v>
      </c>
      <c r="J12" s="44">
        <f t="shared" si="0"/>
        <v>66.85393258426966</v>
      </c>
    </row>
    <row r="13" spans="1:10" ht="14.25">
      <c r="A13" s="15">
        <v>5</v>
      </c>
      <c r="B13" s="29" t="s">
        <v>253</v>
      </c>
      <c r="C13" s="19" t="s">
        <v>56</v>
      </c>
      <c r="D13" s="19" t="s">
        <v>180</v>
      </c>
      <c r="E13" s="22" t="s">
        <v>22</v>
      </c>
      <c r="F13" s="22" t="s">
        <v>51</v>
      </c>
      <c r="G13" s="23">
        <v>9</v>
      </c>
      <c r="H13" s="17" t="s">
        <v>301</v>
      </c>
      <c r="I13" s="18">
        <v>57.76</v>
      </c>
      <c r="J13" s="44">
        <f t="shared" si="0"/>
        <v>64.89887640449437</v>
      </c>
    </row>
    <row r="14" spans="1:10" ht="14.25">
      <c r="A14" s="15">
        <v>6</v>
      </c>
      <c r="B14" s="24" t="s">
        <v>276</v>
      </c>
      <c r="C14" s="19" t="s">
        <v>49</v>
      </c>
      <c r="D14" s="19" t="s">
        <v>28</v>
      </c>
      <c r="E14" s="22" t="s">
        <v>22</v>
      </c>
      <c r="F14" s="22" t="s">
        <v>23</v>
      </c>
      <c r="G14" s="23">
        <v>9</v>
      </c>
      <c r="H14" s="17" t="s">
        <v>301</v>
      </c>
      <c r="I14" s="18">
        <v>56.41</v>
      </c>
      <c r="J14" s="44">
        <f t="shared" si="0"/>
        <v>63.382022471910105</v>
      </c>
    </row>
    <row r="15" spans="1:10" ht="14.25">
      <c r="A15" s="15">
        <v>7</v>
      </c>
      <c r="B15" s="24" t="s">
        <v>280</v>
      </c>
      <c r="C15" s="19" t="s">
        <v>150</v>
      </c>
      <c r="D15" s="19" t="s">
        <v>191</v>
      </c>
      <c r="E15" s="22" t="s">
        <v>22</v>
      </c>
      <c r="F15" s="22" t="s">
        <v>47</v>
      </c>
      <c r="G15" s="23">
        <v>9</v>
      </c>
      <c r="H15" s="17" t="s">
        <v>301</v>
      </c>
      <c r="I15" s="18">
        <v>54.59</v>
      </c>
      <c r="J15" s="44">
        <f t="shared" si="0"/>
        <v>61.337078651685395</v>
      </c>
    </row>
    <row r="16" spans="1:10" ht="14.25">
      <c r="A16" s="15">
        <v>8</v>
      </c>
      <c r="B16" s="26" t="s">
        <v>288</v>
      </c>
      <c r="C16" s="25" t="s">
        <v>289</v>
      </c>
      <c r="D16" s="25" t="s">
        <v>290</v>
      </c>
      <c r="E16" s="22" t="s">
        <v>22</v>
      </c>
      <c r="F16" s="22" t="s">
        <v>118</v>
      </c>
      <c r="G16" s="23">
        <v>9</v>
      </c>
      <c r="H16" s="17"/>
      <c r="I16" s="18">
        <v>53.96</v>
      </c>
      <c r="J16" s="44">
        <f t="shared" si="0"/>
        <v>60.62921348314607</v>
      </c>
    </row>
    <row r="17" spans="1:10" ht="14.25">
      <c r="A17" s="15">
        <v>9</v>
      </c>
      <c r="B17" s="26" t="s">
        <v>294</v>
      </c>
      <c r="C17" s="25" t="s">
        <v>98</v>
      </c>
      <c r="D17" s="25" t="s">
        <v>85</v>
      </c>
      <c r="E17" s="22" t="s">
        <v>22</v>
      </c>
      <c r="F17" s="22" t="s">
        <v>99</v>
      </c>
      <c r="G17" s="23">
        <v>9</v>
      </c>
      <c r="H17" s="17"/>
      <c r="I17" s="18">
        <v>52.99</v>
      </c>
      <c r="J17" s="44">
        <f t="shared" si="0"/>
        <v>59.539325842696634</v>
      </c>
    </row>
    <row r="18" spans="1:10" ht="14.25">
      <c r="A18" s="15">
        <v>10</v>
      </c>
      <c r="B18" s="24" t="s">
        <v>241</v>
      </c>
      <c r="C18" s="24" t="s">
        <v>27</v>
      </c>
      <c r="D18" s="24" t="s">
        <v>38</v>
      </c>
      <c r="E18" s="22" t="s">
        <v>22</v>
      </c>
      <c r="F18" s="22" t="s">
        <v>58</v>
      </c>
      <c r="G18" s="23">
        <v>9</v>
      </c>
      <c r="H18" s="16"/>
      <c r="I18" s="18">
        <v>52.66</v>
      </c>
      <c r="J18" s="44">
        <f t="shared" si="0"/>
        <v>59.168539325842694</v>
      </c>
    </row>
    <row r="19" spans="1:10" ht="14.25">
      <c r="A19" s="15">
        <v>11</v>
      </c>
      <c r="B19" s="29" t="s">
        <v>257</v>
      </c>
      <c r="C19" s="19" t="s">
        <v>94</v>
      </c>
      <c r="D19" s="19" t="s">
        <v>113</v>
      </c>
      <c r="E19" s="22" t="s">
        <v>22</v>
      </c>
      <c r="F19" s="22" t="s">
        <v>118</v>
      </c>
      <c r="G19" s="23">
        <v>9</v>
      </c>
      <c r="H19" s="16"/>
      <c r="I19" s="18">
        <v>52.45</v>
      </c>
      <c r="J19" s="44">
        <f t="shared" si="0"/>
        <v>58.932584269662925</v>
      </c>
    </row>
    <row r="20" spans="1:10" ht="17.25" customHeight="1">
      <c r="A20" s="15">
        <v>12</v>
      </c>
      <c r="B20" s="31" t="s">
        <v>267</v>
      </c>
      <c r="C20" s="31" t="s">
        <v>127</v>
      </c>
      <c r="D20" s="31" t="s">
        <v>148</v>
      </c>
      <c r="E20" s="22" t="s">
        <v>22</v>
      </c>
      <c r="F20" s="31" t="s">
        <v>23</v>
      </c>
      <c r="G20" s="23">
        <v>9</v>
      </c>
      <c r="H20" s="31"/>
      <c r="I20" s="31">
        <v>50.99</v>
      </c>
      <c r="J20" s="44">
        <f t="shared" si="0"/>
        <v>57.29213483146068</v>
      </c>
    </row>
    <row r="21" spans="1:10" ht="14.25">
      <c r="A21" s="15">
        <v>13</v>
      </c>
      <c r="B21" s="24" t="s">
        <v>242</v>
      </c>
      <c r="C21" s="24" t="s">
        <v>243</v>
      </c>
      <c r="D21" s="24" t="s">
        <v>146</v>
      </c>
      <c r="E21" s="22" t="s">
        <v>22</v>
      </c>
      <c r="F21" s="22" t="s">
        <v>23</v>
      </c>
      <c r="G21" s="23">
        <v>9</v>
      </c>
      <c r="H21" s="16"/>
      <c r="I21" s="18">
        <v>49.39</v>
      </c>
      <c r="J21" s="44">
        <f t="shared" si="0"/>
        <v>55.49438202247191</v>
      </c>
    </row>
    <row r="22" spans="1:10" ht="14.25">
      <c r="A22" s="15">
        <v>14</v>
      </c>
      <c r="B22" s="26" t="s">
        <v>246</v>
      </c>
      <c r="C22" s="19" t="s">
        <v>150</v>
      </c>
      <c r="D22" s="19" t="s">
        <v>31</v>
      </c>
      <c r="E22" s="22" t="s">
        <v>22</v>
      </c>
      <c r="F22" s="22" t="s">
        <v>23</v>
      </c>
      <c r="G22" s="23">
        <v>9</v>
      </c>
      <c r="H22" s="16"/>
      <c r="I22" s="18">
        <v>48.78</v>
      </c>
      <c r="J22" s="44">
        <f t="shared" si="0"/>
        <v>54.80898876404495</v>
      </c>
    </row>
    <row r="23" spans="1:10" ht="14.25">
      <c r="A23" s="15">
        <v>15</v>
      </c>
      <c r="B23" s="29" t="s">
        <v>255</v>
      </c>
      <c r="C23" s="19" t="s">
        <v>256</v>
      </c>
      <c r="D23" s="19" t="s">
        <v>131</v>
      </c>
      <c r="E23" s="22" t="s">
        <v>22</v>
      </c>
      <c r="F23" s="22" t="s">
        <v>47</v>
      </c>
      <c r="G23" s="23">
        <v>9</v>
      </c>
      <c r="H23" s="16"/>
      <c r="I23" s="18">
        <v>48.76</v>
      </c>
      <c r="J23" s="44">
        <f t="shared" si="0"/>
        <v>54.78651685393258</v>
      </c>
    </row>
    <row r="24" spans="1:10" ht="14.25">
      <c r="A24" s="15">
        <v>16</v>
      </c>
      <c r="B24" s="26" t="s">
        <v>264</v>
      </c>
      <c r="C24" s="19" t="s">
        <v>179</v>
      </c>
      <c r="D24" s="19" t="s">
        <v>186</v>
      </c>
      <c r="E24" s="22" t="s">
        <v>22</v>
      </c>
      <c r="F24" s="22" t="s">
        <v>70</v>
      </c>
      <c r="G24" s="23">
        <v>9</v>
      </c>
      <c r="H24" s="16"/>
      <c r="I24" s="18">
        <v>48.39</v>
      </c>
      <c r="J24" s="44">
        <f t="shared" si="0"/>
        <v>54.37078651685393</v>
      </c>
    </row>
    <row r="25" spans="1:10" ht="14.25">
      <c r="A25" s="15">
        <v>17</v>
      </c>
      <c r="B25" s="24" t="s">
        <v>245</v>
      </c>
      <c r="C25" s="25" t="s">
        <v>211</v>
      </c>
      <c r="D25" s="25" t="s">
        <v>186</v>
      </c>
      <c r="E25" s="22" t="s">
        <v>22</v>
      </c>
      <c r="F25" s="22" t="s">
        <v>35</v>
      </c>
      <c r="G25" s="23">
        <v>9</v>
      </c>
      <c r="H25" s="16"/>
      <c r="I25" s="18">
        <v>47.03</v>
      </c>
      <c r="J25" s="44">
        <f t="shared" si="0"/>
        <v>52.842696629213485</v>
      </c>
    </row>
    <row r="26" spans="1:10" ht="14.25">
      <c r="A26" s="15">
        <v>18</v>
      </c>
      <c r="B26" s="29" t="s">
        <v>240</v>
      </c>
      <c r="C26" s="24" t="s">
        <v>49</v>
      </c>
      <c r="D26" s="24" t="s">
        <v>28</v>
      </c>
      <c r="E26" s="22" t="s">
        <v>22</v>
      </c>
      <c r="F26" s="19" t="s">
        <v>35</v>
      </c>
      <c r="G26" s="23">
        <v>9</v>
      </c>
      <c r="H26" s="16"/>
      <c r="I26" s="18">
        <v>44.91</v>
      </c>
      <c r="J26" s="44">
        <f t="shared" si="0"/>
        <v>50.460674157303366</v>
      </c>
    </row>
    <row r="27" spans="1:10" ht="14.25">
      <c r="A27" s="15">
        <v>19</v>
      </c>
      <c r="B27" s="26" t="s">
        <v>272</v>
      </c>
      <c r="C27" s="25" t="s">
        <v>273</v>
      </c>
      <c r="D27" s="25" t="s">
        <v>113</v>
      </c>
      <c r="E27" s="22" t="s">
        <v>22</v>
      </c>
      <c r="F27" s="22" t="s">
        <v>47</v>
      </c>
      <c r="G27" s="23">
        <v>9</v>
      </c>
      <c r="H27" s="17"/>
      <c r="I27" s="18">
        <v>44.82</v>
      </c>
      <c r="J27" s="44">
        <f t="shared" si="0"/>
        <v>50.359550561797754</v>
      </c>
    </row>
    <row r="28" spans="1:10" ht="14.25">
      <c r="A28" s="15">
        <v>20</v>
      </c>
      <c r="B28" s="26" t="s">
        <v>293</v>
      </c>
      <c r="C28" s="25" t="s">
        <v>98</v>
      </c>
      <c r="D28" s="25" t="s">
        <v>28</v>
      </c>
      <c r="E28" s="22" t="s">
        <v>22</v>
      </c>
      <c r="F28" s="22" t="s">
        <v>89</v>
      </c>
      <c r="G28" s="23">
        <v>9</v>
      </c>
      <c r="H28" s="17"/>
      <c r="I28" s="18">
        <v>44.81</v>
      </c>
      <c r="J28" s="44">
        <f t="shared" si="0"/>
        <v>50.348314606741575</v>
      </c>
    </row>
    <row r="29" spans="1:10" ht="14.25">
      <c r="A29" s="15">
        <v>21</v>
      </c>
      <c r="B29" s="24" t="s">
        <v>269</v>
      </c>
      <c r="C29" s="25" t="s">
        <v>27</v>
      </c>
      <c r="D29" s="25" t="s">
        <v>195</v>
      </c>
      <c r="E29" s="22" t="s">
        <v>22</v>
      </c>
      <c r="F29" s="22" t="s">
        <v>58</v>
      </c>
      <c r="G29" s="23">
        <v>9</v>
      </c>
      <c r="H29" s="17"/>
      <c r="I29" s="18">
        <v>44.04</v>
      </c>
      <c r="J29" s="44">
        <f t="shared" si="0"/>
        <v>49.48314606741573</v>
      </c>
    </row>
    <row r="30" spans="1:10" ht="14.25">
      <c r="A30" s="15">
        <v>22</v>
      </c>
      <c r="B30" s="24" t="s">
        <v>262</v>
      </c>
      <c r="C30" s="19" t="s">
        <v>49</v>
      </c>
      <c r="D30" s="19" t="s">
        <v>88</v>
      </c>
      <c r="E30" s="22" t="s">
        <v>22</v>
      </c>
      <c r="F30" s="22" t="s">
        <v>70</v>
      </c>
      <c r="G30" s="23">
        <v>9</v>
      </c>
      <c r="H30" s="16"/>
      <c r="I30" s="18">
        <v>43.98</v>
      </c>
      <c r="J30" s="44">
        <f t="shared" si="0"/>
        <v>49.41573033707865</v>
      </c>
    </row>
    <row r="31" spans="1:10" ht="14.25">
      <c r="A31" s="15">
        <v>23</v>
      </c>
      <c r="B31" s="30" t="s">
        <v>236</v>
      </c>
      <c r="C31" s="19" t="s">
        <v>237</v>
      </c>
      <c r="D31" s="19" t="s">
        <v>238</v>
      </c>
      <c r="E31" s="22" t="s">
        <v>22</v>
      </c>
      <c r="F31" s="22" t="s">
        <v>70</v>
      </c>
      <c r="G31" s="23">
        <v>9</v>
      </c>
      <c r="H31" s="16"/>
      <c r="I31" s="18">
        <v>43.5</v>
      </c>
      <c r="J31" s="44">
        <f t="shared" si="0"/>
        <v>48.87640449438202</v>
      </c>
    </row>
    <row r="32" spans="1:10" ht="15.75" customHeight="1">
      <c r="A32" s="15">
        <v>24</v>
      </c>
      <c r="B32" s="26" t="s">
        <v>254</v>
      </c>
      <c r="C32" s="24" t="s">
        <v>98</v>
      </c>
      <c r="D32" s="24" t="s">
        <v>195</v>
      </c>
      <c r="E32" s="22" t="s">
        <v>22</v>
      </c>
      <c r="F32" s="22" t="s">
        <v>47</v>
      </c>
      <c r="G32" s="23">
        <v>9</v>
      </c>
      <c r="H32" s="16"/>
      <c r="I32" s="18">
        <v>42.91</v>
      </c>
      <c r="J32" s="44">
        <f t="shared" si="0"/>
        <v>48.21348314606741</v>
      </c>
    </row>
    <row r="33" spans="1:10" ht="14.25">
      <c r="A33" s="15">
        <v>25</v>
      </c>
      <c r="B33" s="19" t="s">
        <v>277</v>
      </c>
      <c r="C33" s="19" t="s">
        <v>60</v>
      </c>
      <c r="D33" s="25" t="s">
        <v>146</v>
      </c>
      <c r="E33" s="22" t="s">
        <v>22</v>
      </c>
      <c r="F33" s="22" t="s">
        <v>47</v>
      </c>
      <c r="G33" s="23">
        <v>9</v>
      </c>
      <c r="H33" s="16"/>
      <c r="I33" s="18">
        <v>42.49</v>
      </c>
      <c r="J33" s="44">
        <f t="shared" si="0"/>
        <v>47.741573033707866</v>
      </c>
    </row>
    <row r="34" spans="1:10" ht="14.25" customHeight="1">
      <c r="A34" s="15">
        <v>26</v>
      </c>
      <c r="B34" s="26" t="s">
        <v>295</v>
      </c>
      <c r="C34" s="25" t="s">
        <v>217</v>
      </c>
      <c r="D34" s="25" t="s">
        <v>131</v>
      </c>
      <c r="E34" s="22" t="s">
        <v>22</v>
      </c>
      <c r="F34" s="22" t="s">
        <v>35</v>
      </c>
      <c r="G34" s="23">
        <v>9</v>
      </c>
      <c r="H34" s="17"/>
      <c r="I34" s="18">
        <v>41.87</v>
      </c>
      <c r="J34" s="44">
        <f t="shared" si="0"/>
        <v>47.04494382022472</v>
      </c>
    </row>
    <row r="35" spans="1:10" ht="14.25">
      <c r="A35" s="15">
        <v>27</v>
      </c>
      <c r="B35" s="24" t="s">
        <v>296</v>
      </c>
      <c r="C35" s="19" t="s">
        <v>279</v>
      </c>
      <c r="D35" s="19" t="s">
        <v>113</v>
      </c>
      <c r="E35" s="22" t="s">
        <v>22</v>
      </c>
      <c r="F35" s="22" t="s">
        <v>77</v>
      </c>
      <c r="G35" s="23">
        <v>9</v>
      </c>
      <c r="H35" s="16"/>
      <c r="I35" s="18">
        <v>41.8</v>
      </c>
      <c r="J35" s="44">
        <f t="shared" si="0"/>
        <v>46.966292134831455</v>
      </c>
    </row>
    <row r="36" spans="1:10" ht="14.25">
      <c r="A36" s="15">
        <v>28</v>
      </c>
      <c r="B36" s="30" t="s">
        <v>244</v>
      </c>
      <c r="C36" s="19" t="s">
        <v>127</v>
      </c>
      <c r="D36" s="19" t="s">
        <v>189</v>
      </c>
      <c r="E36" s="22" t="s">
        <v>22</v>
      </c>
      <c r="F36" s="22" t="s">
        <v>23</v>
      </c>
      <c r="G36" s="23">
        <v>9</v>
      </c>
      <c r="H36" s="16"/>
      <c r="I36" s="18">
        <v>40.86</v>
      </c>
      <c r="J36" s="44">
        <f t="shared" si="0"/>
        <v>45.91011235955056</v>
      </c>
    </row>
    <row r="37" spans="1:10" ht="14.25">
      <c r="A37" s="15">
        <v>29</v>
      </c>
      <c r="B37" s="26" t="s">
        <v>271</v>
      </c>
      <c r="C37" s="25" t="s">
        <v>84</v>
      </c>
      <c r="D37" s="25" t="s">
        <v>38</v>
      </c>
      <c r="E37" s="22" t="s">
        <v>22</v>
      </c>
      <c r="F37" s="22" t="s">
        <v>58</v>
      </c>
      <c r="G37" s="23">
        <v>9</v>
      </c>
      <c r="H37" s="17"/>
      <c r="I37" s="18">
        <v>40.68</v>
      </c>
      <c r="J37" s="44">
        <f t="shared" si="0"/>
        <v>45.70786516853933</v>
      </c>
    </row>
    <row r="38" spans="1:10" ht="14.25">
      <c r="A38" s="15">
        <v>30</v>
      </c>
      <c r="B38" s="19" t="s">
        <v>265</v>
      </c>
      <c r="C38" s="25" t="s">
        <v>123</v>
      </c>
      <c r="D38" s="25" t="s">
        <v>266</v>
      </c>
      <c r="E38" s="22" t="s">
        <v>22</v>
      </c>
      <c r="F38" s="22" t="s">
        <v>58</v>
      </c>
      <c r="G38" s="23">
        <v>9</v>
      </c>
      <c r="H38" s="17"/>
      <c r="I38" s="18">
        <v>39.98</v>
      </c>
      <c r="J38" s="44">
        <f t="shared" si="0"/>
        <v>44.92134831460674</v>
      </c>
    </row>
    <row r="39" spans="1:10" ht="14.25">
      <c r="A39" s="15">
        <v>31</v>
      </c>
      <c r="B39" s="24" t="s">
        <v>260</v>
      </c>
      <c r="C39" s="25" t="s">
        <v>111</v>
      </c>
      <c r="D39" s="25" t="s">
        <v>168</v>
      </c>
      <c r="E39" s="22" t="s">
        <v>22</v>
      </c>
      <c r="F39" s="22" t="s">
        <v>121</v>
      </c>
      <c r="G39" s="23">
        <v>9</v>
      </c>
      <c r="H39" s="17"/>
      <c r="I39" s="18">
        <v>39.74</v>
      </c>
      <c r="J39" s="44">
        <f t="shared" si="0"/>
        <v>44.651685393258425</v>
      </c>
    </row>
    <row r="40" spans="1:10" ht="14.25">
      <c r="A40" s="15">
        <v>32</v>
      </c>
      <c r="B40" s="26" t="s">
        <v>291</v>
      </c>
      <c r="C40" s="25" t="s">
        <v>30</v>
      </c>
      <c r="D40" s="43" t="s">
        <v>82</v>
      </c>
      <c r="E40" s="22" t="s">
        <v>22</v>
      </c>
      <c r="F40" s="22" t="s">
        <v>58</v>
      </c>
      <c r="G40" s="23">
        <v>9</v>
      </c>
      <c r="H40" s="17"/>
      <c r="I40" s="18">
        <v>39.68</v>
      </c>
      <c r="J40" s="44">
        <f t="shared" si="0"/>
        <v>44.58426966292135</v>
      </c>
    </row>
    <row r="41" spans="1:10" ht="14.25">
      <c r="A41" s="15">
        <v>33</v>
      </c>
      <c r="B41" s="24" t="s">
        <v>247</v>
      </c>
      <c r="C41" s="24" t="s">
        <v>98</v>
      </c>
      <c r="D41" s="24" t="s">
        <v>248</v>
      </c>
      <c r="E41" s="22" t="s">
        <v>22</v>
      </c>
      <c r="F41" s="22" t="s">
        <v>68</v>
      </c>
      <c r="G41" s="23">
        <v>9</v>
      </c>
      <c r="H41" s="17"/>
      <c r="I41" s="18">
        <v>39.36</v>
      </c>
      <c r="J41" s="44">
        <f t="shared" si="0"/>
        <v>44.2247191011236</v>
      </c>
    </row>
    <row r="42" spans="1:10" ht="14.25">
      <c r="A42" s="15">
        <v>34</v>
      </c>
      <c r="B42" s="19" t="s">
        <v>263</v>
      </c>
      <c r="C42" s="25" t="s">
        <v>46</v>
      </c>
      <c r="D42" s="25" t="s">
        <v>28</v>
      </c>
      <c r="E42" s="22" t="s">
        <v>22</v>
      </c>
      <c r="F42" s="22" t="s">
        <v>35</v>
      </c>
      <c r="G42" s="23">
        <v>9</v>
      </c>
      <c r="H42" s="17"/>
      <c r="I42" s="18">
        <v>39.2</v>
      </c>
      <c r="J42" s="44">
        <f t="shared" si="0"/>
        <v>44.044943820224724</v>
      </c>
    </row>
    <row r="43" spans="1:10" ht="14.25">
      <c r="A43" s="15">
        <v>35</v>
      </c>
      <c r="B43" s="24" t="s">
        <v>274</v>
      </c>
      <c r="C43" s="19" t="s">
        <v>217</v>
      </c>
      <c r="D43" s="19" t="s">
        <v>275</v>
      </c>
      <c r="E43" s="22" t="s">
        <v>22</v>
      </c>
      <c r="F43" s="22" t="s">
        <v>70</v>
      </c>
      <c r="G43" s="23">
        <v>9</v>
      </c>
      <c r="H43" s="16"/>
      <c r="I43" s="18">
        <v>38.26</v>
      </c>
      <c r="J43" s="44">
        <f t="shared" si="0"/>
        <v>42.98876404494382</v>
      </c>
    </row>
    <row r="44" spans="1:10" ht="14.25">
      <c r="A44" s="15">
        <v>36</v>
      </c>
      <c r="B44" s="26" t="s">
        <v>282</v>
      </c>
      <c r="C44" s="19" t="s">
        <v>27</v>
      </c>
      <c r="D44" s="19" t="s">
        <v>82</v>
      </c>
      <c r="E44" s="22" t="s">
        <v>22</v>
      </c>
      <c r="F44" s="22" t="s">
        <v>77</v>
      </c>
      <c r="G44" s="23">
        <v>9</v>
      </c>
      <c r="H44" s="16"/>
      <c r="I44" s="18">
        <v>37.98</v>
      </c>
      <c r="J44" s="44">
        <f t="shared" si="0"/>
        <v>42.674157303370784</v>
      </c>
    </row>
    <row r="45" spans="1:10" ht="14.25">
      <c r="A45" s="15">
        <v>37</v>
      </c>
      <c r="B45" s="26" t="s">
        <v>292</v>
      </c>
      <c r="C45" s="25" t="s">
        <v>79</v>
      </c>
      <c r="D45" s="25" t="s">
        <v>113</v>
      </c>
      <c r="E45" s="22" t="s">
        <v>22</v>
      </c>
      <c r="F45" s="22" t="s">
        <v>35</v>
      </c>
      <c r="G45" s="23">
        <v>9</v>
      </c>
      <c r="H45" s="17"/>
      <c r="I45" s="18">
        <v>36.5</v>
      </c>
      <c r="J45" s="44">
        <f t="shared" si="0"/>
        <v>41.01123595505618</v>
      </c>
    </row>
    <row r="46" spans="1:10" ht="14.25">
      <c r="A46" s="15">
        <v>38</v>
      </c>
      <c r="B46" s="30" t="s">
        <v>261</v>
      </c>
      <c r="C46" s="25" t="s">
        <v>194</v>
      </c>
      <c r="D46" s="25" t="s">
        <v>191</v>
      </c>
      <c r="E46" s="22" t="s">
        <v>22</v>
      </c>
      <c r="F46" s="22" t="s">
        <v>121</v>
      </c>
      <c r="G46" s="23">
        <v>9</v>
      </c>
      <c r="H46" s="16"/>
      <c r="I46" s="18">
        <v>35.68</v>
      </c>
      <c r="J46" s="44">
        <f t="shared" si="0"/>
        <v>40.08988764044944</v>
      </c>
    </row>
    <row r="47" spans="1:10" ht="14.25">
      <c r="A47" s="15">
        <v>39</v>
      </c>
      <c r="B47" s="24" t="s">
        <v>268</v>
      </c>
      <c r="C47" s="25" t="s">
        <v>194</v>
      </c>
      <c r="D47" s="25" t="s">
        <v>28</v>
      </c>
      <c r="E47" s="22" t="s">
        <v>22</v>
      </c>
      <c r="F47" s="22" t="s">
        <v>99</v>
      </c>
      <c r="G47" s="23">
        <v>9</v>
      </c>
      <c r="H47" s="17"/>
      <c r="I47" s="18">
        <v>34.98</v>
      </c>
      <c r="J47" s="44">
        <f t="shared" si="0"/>
        <v>39.30337078651685</v>
      </c>
    </row>
    <row r="48" spans="1:10" ht="14.25">
      <c r="A48" s="15">
        <v>40</v>
      </c>
      <c r="B48" s="29" t="s">
        <v>249</v>
      </c>
      <c r="C48" s="24" t="s">
        <v>150</v>
      </c>
      <c r="D48" s="24" t="s">
        <v>38</v>
      </c>
      <c r="E48" s="22" t="s">
        <v>22</v>
      </c>
      <c r="F48" s="22" t="s">
        <v>68</v>
      </c>
      <c r="G48" s="23">
        <v>9</v>
      </c>
      <c r="H48" s="16"/>
      <c r="I48" s="18">
        <v>34.59</v>
      </c>
      <c r="J48" s="44">
        <f t="shared" si="0"/>
        <v>38.86516853932584</v>
      </c>
    </row>
    <row r="49" spans="1:10" ht="14.25">
      <c r="A49" s="15">
        <v>41</v>
      </c>
      <c r="B49" s="26" t="s">
        <v>286</v>
      </c>
      <c r="C49" s="25" t="s">
        <v>287</v>
      </c>
      <c r="D49" s="25" t="s">
        <v>113</v>
      </c>
      <c r="E49" s="22" t="s">
        <v>22</v>
      </c>
      <c r="F49" s="22" t="s">
        <v>118</v>
      </c>
      <c r="G49" s="23">
        <v>9</v>
      </c>
      <c r="H49" s="17"/>
      <c r="I49" s="18">
        <v>33.8</v>
      </c>
      <c r="J49" s="44">
        <f t="shared" si="0"/>
        <v>37.977528089887635</v>
      </c>
    </row>
    <row r="50" spans="1:10" ht="14.25">
      <c r="A50" s="15">
        <v>42</v>
      </c>
      <c r="B50" s="26" t="s">
        <v>270</v>
      </c>
      <c r="C50" s="25" t="s">
        <v>84</v>
      </c>
      <c r="D50" s="25" t="s">
        <v>28</v>
      </c>
      <c r="E50" s="22" t="s">
        <v>22</v>
      </c>
      <c r="F50" s="22" t="s">
        <v>77</v>
      </c>
      <c r="G50" s="23">
        <v>9</v>
      </c>
      <c r="H50" s="17"/>
      <c r="I50" s="18">
        <v>33.58</v>
      </c>
      <c r="J50" s="44">
        <f t="shared" si="0"/>
        <v>37.73033707865168</v>
      </c>
    </row>
    <row r="51" spans="1:10" ht="14.25">
      <c r="A51" s="15">
        <v>43</v>
      </c>
      <c r="B51" s="29" t="s">
        <v>281</v>
      </c>
      <c r="C51" s="24" t="s">
        <v>56</v>
      </c>
      <c r="D51" s="16" t="s">
        <v>31</v>
      </c>
      <c r="E51" s="22" t="s">
        <v>22</v>
      </c>
      <c r="F51" s="22" t="s">
        <v>77</v>
      </c>
      <c r="G51" s="23">
        <v>9</v>
      </c>
      <c r="H51" s="16"/>
      <c r="I51" s="18">
        <v>32.41</v>
      </c>
      <c r="J51" s="44">
        <f t="shared" si="0"/>
        <v>36.41573033707865</v>
      </c>
    </row>
    <row r="52" spans="1:10" ht="14.25">
      <c r="A52" s="15">
        <v>44</v>
      </c>
      <c r="B52" s="19" t="s">
        <v>251</v>
      </c>
      <c r="C52" s="25" t="s">
        <v>252</v>
      </c>
      <c r="D52" s="25" t="s">
        <v>54</v>
      </c>
      <c r="E52" s="22" t="s">
        <v>22</v>
      </c>
      <c r="F52" s="22" t="s">
        <v>51</v>
      </c>
      <c r="G52" s="23">
        <v>9</v>
      </c>
      <c r="H52" s="17"/>
      <c r="I52" s="18">
        <v>29.99</v>
      </c>
      <c r="J52" s="44">
        <f t="shared" si="0"/>
        <v>33.69662921348314</v>
      </c>
    </row>
    <row r="53" spans="1:10" ht="14.25">
      <c r="A53" s="15">
        <v>45</v>
      </c>
      <c r="B53" s="24" t="s">
        <v>297</v>
      </c>
      <c r="C53" s="24" t="s">
        <v>174</v>
      </c>
      <c r="D53" s="24" t="s">
        <v>31</v>
      </c>
      <c r="E53" s="22" t="s">
        <v>22</v>
      </c>
      <c r="F53" s="22" t="s">
        <v>177</v>
      </c>
      <c r="G53" s="23">
        <v>9</v>
      </c>
      <c r="H53" s="16"/>
      <c r="I53" s="18">
        <v>27.78</v>
      </c>
      <c r="J53" s="44">
        <f t="shared" si="0"/>
        <v>31.213483146067418</v>
      </c>
    </row>
    <row r="54" spans="1:10" ht="16.5" customHeight="1">
      <c r="A54" s="15">
        <v>46</v>
      </c>
      <c r="B54" s="29" t="s">
        <v>298</v>
      </c>
      <c r="C54" s="24" t="s">
        <v>56</v>
      </c>
      <c r="D54" s="24" t="s">
        <v>299</v>
      </c>
      <c r="E54" s="22" t="s">
        <v>22</v>
      </c>
      <c r="F54" s="22" t="s">
        <v>177</v>
      </c>
      <c r="G54" s="23">
        <v>9</v>
      </c>
      <c r="H54" s="16"/>
      <c r="I54" s="18">
        <v>26.12</v>
      </c>
      <c r="J54" s="44">
        <f t="shared" si="0"/>
        <v>29.348314606741575</v>
      </c>
    </row>
    <row r="55" spans="1:10" ht="16.5" customHeight="1">
      <c r="A55" s="15">
        <v>47</v>
      </c>
      <c r="B55" s="26" t="s">
        <v>283</v>
      </c>
      <c r="C55" s="25" t="s">
        <v>284</v>
      </c>
      <c r="D55" s="25" t="s">
        <v>285</v>
      </c>
      <c r="E55" s="22" t="s">
        <v>22</v>
      </c>
      <c r="F55" s="22" t="s">
        <v>77</v>
      </c>
      <c r="G55" s="23">
        <v>9</v>
      </c>
      <c r="H55" s="17"/>
      <c r="I55" s="18">
        <v>25.53</v>
      </c>
      <c r="J55" s="44">
        <f t="shared" si="0"/>
        <v>28.685393258426966</v>
      </c>
    </row>
    <row r="56" spans="1:9" ht="18.75" customHeight="1">
      <c r="A56" s="12"/>
      <c r="B56" s="20"/>
      <c r="C56" s="13"/>
      <c r="D56" s="13"/>
      <c r="E56" s="14"/>
      <c r="F56" s="11"/>
      <c r="G56" s="12"/>
      <c r="H56" s="14"/>
      <c r="I56" s="21">
        <v>89</v>
      </c>
    </row>
    <row r="57" spans="1:8" ht="15">
      <c r="A57" s="5"/>
      <c r="B57" s="5" t="s">
        <v>16</v>
      </c>
      <c r="C57" s="5"/>
      <c r="D57" s="5" t="s">
        <v>17</v>
      </c>
      <c r="E57" s="5"/>
      <c r="F57" s="5" t="s">
        <v>20</v>
      </c>
      <c r="G57" s="5"/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  <row r="59" spans="1:8" ht="15">
      <c r="A59" s="5"/>
      <c r="B59" s="5" t="s">
        <v>18</v>
      </c>
      <c r="C59" s="5"/>
      <c r="D59" s="5" t="s">
        <v>19</v>
      </c>
      <c r="E59" s="5"/>
      <c r="F59" s="5" t="s">
        <v>20</v>
      </c>
      <c r="G59" s="5"/>
      <c r="H59" s="5"/>
    </row>
    <row r="60" spans="1:7" ht="15">
      <c r="A60" s="5"/>
      <c r="B60" s="5"/>
      <c r="C60" s="5"/>
      <c r="D60" s="5" t="s">
        <v>19</v>
      </c>
      <c r="E60" s="5"/>
      <c r="F60" s="5" t="s">
        <v>20</v>
      </c>
      <c r="G60" s="5"/>
    </row>
    <row r="61" spans="1:8" ht="15">
      <c r="A61" s="5"/>
      <c r="B61" s="5"/>
      <c r="C61" s="5"/>
      <c r="D61" s="5" t="s">
        <v>19</v>
      </c>
      <c r="E61" s="5"/>
      <c r="F61" s="5" t="s">
        <v>20</v>
      </c>
      <c r="G61" s="5"/>
      <c r="H61" s="5"/>
    </row>
    <row r="62" spans="1:7" ht="15">
      <c r="A62" s="5"/>
      <c r="B62" s="5"/>
      <c r="C62" s="5"/>
      <c r="D62" s="5" t="s">
        <v>19</v>
      </c>
      <c r="E62" s="5"/>
      <c r="F62" s="5" t="s">
        <v>20</v>
      </c>
      <c r="G62" s="5"/>
    </row>
    <row r="63" spans="1:8" ht="15">
      <c r="A63" s="5"/>
      <c r="B63" s="5"/>
      <c r="C63" s="5"/>
      <c r="D63" s="5" t="s">
        <v>17</v>
      </c>
      <c r="E63" s="5"/>
      <c r="F63" s="5" t="s">
        <v>20</v>
      </c>
      <c r="G63" s="5"/>
      <c r="H63" s="5"/>
    </row>
    <row r="64" spans="1:7" ht="15">
      <c r="A64" s="5"/>
      <c r="B64" s="5"/>
      <c r="C64" s="5"/>
      <c r="D64" s="5" t="s">
        <v>19</v>
      </c>
      <c r="E64" s="5"/>
      <c r="F64" s="5" t="s">
        <v>20</v>
      </c>
      <c r="G64" s="5"/>
    </row>
  </sheetData>
  <sheetProtection/>
  <mergeCells count="2">
    <mergeCell ref="A1:I1"/>
    <mergeCell ref="A2:I2"/>
  </mergeCells>
  <dataValidations count="6">
    <dataValidation type="list" allowBlank="1" showInputMessage="1" showErrorMessage="1" sqref="I10:I17">
      <formula1>work</formula1>
    </dataValidation>
    <dataValidation type="list" allowBlank="1" showInputMessage="1" showErrorMessage="1" sqref="G9:G56">
      <formula1>t_class</formula1>
    </dataValidation>
    <dataValidation type="list" allowBlank="1" showInputMessage="1" showErrorMessage="1" sqref="E9:E56">
      <formula1>municipal</formula1>
    </dataValidation>
    <dataValidation type="list" allowBlank="1" showInputMessage="1" showErrorMessage="1" sqref="H10:H17">
      <formula1>type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J9" sqref="J9:J52"/>
    </sheetView>
  </sheetViews>
  <sheetFormatPr defaultColWidth="9.00390625" defaultRowHeight="12.75"/>
  <cols>
    <col min="1" max="1" width="5.00390625" style="0" customWidth="1"/>
    <col min="2" max="2" width="18.875" style="0" customWidth="1"/>
    <col min="3" max="3" width="18.25390625" style="0" customWidth="1"/>
    <col min="4" max="4" width="18.125" style="0" customWidth="1"/>
    <col min="6" max="6" width="21.375" style="0" customWidth="1"/>
    <col min="8" max="8" width="14.625" style="0" customWidth="1"/>
  </cols>
  <sheetData>
    <row r="1" spans="1:9" ht="14.25">
      <c r="A1" s="45" t="s">
        <v>14</v>
      </c>
      <c r="B1" s="45"/>
      <c r="C1" s="45"/>
      <c r="D1" s="45"/>
      <c r="E1" s="45"/>
      <c r="F1" s="45"/>
      <c r="G1" s="45"/>
      <c r="H1" s="45"/>
      <c r="I1" s="45"/>
    </row>
    <row r="2" spans="1:9" ht="14.25">
      <c r="A2" s="45" t="s">
        <v>15</v>
      </c>
      <c r="B2" s="45"/>
      <c r="C2" s="45"/>
      <c r="D2" s="45"/>
      <c r="E2" s="45"/>
      <c r="F2" s="45"/>
      <c r="G2" s="45"/>
      <c r="H2" s="45"/>
      <c r="I2" s="45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24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>
        <v>43067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23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25</v>
      </c>
      <c r="D7" s="6"/>
      <c r="E7" s="6"/>
      <c r="F7" s="6"/>
      <c r="G7" s="6"/>
      <c r="H7" s="6"/>
      <c r="I7" s="6"/>
    </row>
    <row r="8" spans="1:10" ht="60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9" t="s">
        <v>21</v>
      </c>
      <c r="J8" s="9" t="s">
        <v>432</v>
      </c>
    </row>
    <row r="9" spans="1:10" ht="14.25">
      <c r="A9" s="15">
        <v>1</v>
      </c>
      <c r="B9" s="19" t="s">
        <v>350</v>
      </c>
      <c r="C9" s="19" t="s">
        <v>27</v>
      </c>
      <c r="D9" s="19" t="s">
        <v>88</v>
      </c>
      <c r="E9" s="22" t="s">
        <v>22</v>
      </c>
      <c r="F9" s="22" t="s">
        <v>431</v>
      </c>
      <c r="G9" s="23">
        <v>10</v>
      </c>
      <c r="H9" s="16" t="s">
        <v>300</v>
      </c>
      <c r="I9" s="18">
        <v>68.4</v>
      </c>
      <c r="J9" s="44">
        <f>I9/1.08</f>
        <v>63.333333333333336</v>
      </c>
    </row>
    <row r="10" spans="1:10" ht="14.25">
      <c r="A10" s="15">
        <v>2</v>
      </c>
      <c r="B10" s="19" t="s">
        <v>352</v>
      </c>
      <c r="C10" s="19" t="s">
        <v>49</v>
      </c>
      <c r="D10" s="25" t="s">
        <v>38</v>
      </c>
      <c r="E10" s="22" t="s">
        <v>22</v>
      </c>
      <c r="F10" s="22" t="s">
        <v>305</v>
      </c>
      <c r="G10" s="23">
        <v>10</v>
      </c>
      <c r="H10" s="17" t="s">
        <v>301</v>
      </c>
      <c r="I10" s="18">
        <v>67</v>
      </c>
      <c r="J10" s="44">
        <f>I10/1.08</f>
        <v>62.03703703703703</v>
      </c>
    </row>
    <row r="11" spans="1:10" ht="14.25">
      <c r="A11" s="15">
        <v>3</v>
      </c>
      <c r="B11" s="26" t="s">
        <v>304</v>
      </c>
      <c r="C11" s="19" t="s">
        <v>46</v>
      </c>
      <c r="D11" s="19" t="s">
        <v>180</v>
      </c>
      <c r="E11" s="22" t="s">
        <v>22</v>
      </c>
      <c r="F11" s="22" t="s">
        <v>305</v>
      </c>
      <c r="G11" s="23">
        <v>10</v>
      </c>
      <c r="H11" s="17" t="s">
        <v>301</v>
      </c>
      <c r="I11" s="18">
        <v>65.9</v>
      </c>
      <c r="J11" s="44">
        <f>I11/1.08</f>
        <v>61.01851851851852</v>
      </c>
    </row>
    <row r="12" spans="1:10" ht="14.25">
      <c r="A12" s="15">
        <v>4</v>
      </c>
      <c r="B12" s="24" t="s">
        <v>372</v>
      </c>
      <c r="C12" s="19" t="s">
        <v>98</v>
      </c>
      <c r="D12" s="19" t="s">
        <v>195</v>
      </c>
      <c r="E12" s="22" t="s">
        <v>22</v>
      </c>
      <c r="F12" s="22" t="s">
        <v>373</v>
      </c>
      <c r="G12" s="23">
        <v>10</v>
      </c>
      <c r="H12" s="17" t="s">
        <v>301</v>
      </c>
      <c r="I12" s="18">
        <v>64.8</v>
      </c>
      <c r="J12" s="44">
        <f>I12/1.08</f>
        <v>59.99999999999999</v>
      </c>
    </row>
    <row r="13" spans="1:10" ht="14.25">
      <c r="A13" s="15">
        <v>5</v>
      </c>
      <c r="B13" s="26" t="s">
        <v>321</v>
      </c>
      <c r="C13" s="19" t="s">
        <v>49</v>
      </c>
      <c r="D13" s="19" t="s">
        <v>184</v>
      </c>
      <c r="E13" s="22" t="s">
        <v>22</v>
      </c>
      <c r="F13" s="22" t="s">
        <v>322</v>
      </c>
      <c r="G13" s="23">
        <v>10</v>
      </c>
      <c r="H13" s="17" t="s">
        <v>301</v>
      </c>
      <c r="I13" s="18">
        <v>63.36</v>
      </c>
      <c r="J13" s="44">
        <f>I13/1.08</f>
        <v>58.666666666666664</v>
      </c>
    </row>
    <row r="14" spans="1:10" ht="14.25">
      <c r="A14" s="15">
        <v>6</v>
      </c>
      <c r="B14" s="24" t="s">
        <v>347</v>
      </c>
      <c r="C14" s="25" t="s">
        <v>252</v>
      </c>
      <c r="D14" s="25" t="s">
        <v>38</v>
      </c>
      <c r="E14" s="22" t="s">
        <v>22</v>
      </c>
      <c r="F14" s="22" t="s">
        <v>339</v>
      </c>
      <c r="G14" s="23">
        <v>10</v>
      </c>
      <c r="H14" s="17" t="s">
        <v>301</v>
      </c>
      <c r="I14" s="18">
        <v>62.4</v>
      </c>
      <c r="J14" s="44">
        <f>I14/1.08</f>
        <v>57.77777777777777</v>
      </c>
    </row>
    <row r="15" spans="1:10" ht="14.25">
      <c r="A15" s="15">
        <v>7</v>
      </c>
      <c r="B15" s="26" t="s">
        <v>320</v>
      </c>
      <c r="C15" s="19" t="s">
        <v>273</v>
      </c>
      <c r="D15" s="19" t="s">
        <v>131</v>
      </c>
      <c r="E15" s="22" t="s">
        <v>22</v>
      </c>
      <c r="F15" s="22" t="s">
        <v>305</v>
      </c>
      <c r="G15" s="23">
        <v>10</v>
      </c>
      <c r="H15" s="17" t="s">
        <v>301</v>
      </c>
      <c r="I15" s="18">
        <v>62.25</v>
      </c>
      <c r="J15" s="44">
        <f>I15/1.08</f>
        <v>57.638888888888886</v>
      </c>
    </row>
    <row r="16" spans="1:10" ht="14.25">
      <c r="A16" s="15">
        <v>8</v>
      </c>
      <c r="B16" s="24" t="s">
        <v>351</v>
      </c>
      <c r="C16" s="19" t="s">
        <v>84</v>
      </c>
      <c r="D16" s="19" t="s">
        <v>28</v>
      </c>
      <c r="E16" s="22" t="s">
        <v>22</v>
      </c>
      <c r="F16" s="22" t="s">
        <v>310</v>
      </c>
      <c r="G16" s="23">
        <v>10</v>
      </c>
      <c r="H16" s="17" t="s">
        <v>301</v>
      </c>
      <c r="I16" s="18">
        <v>62.15</v>
      </c>
      <c r="J16" s="44">
        <f>I16/1.08</f>
        <v>57.54629629629629</v>
      </c>
    </row>
    <row r="17" spans="1:10" ht="14.25">
      <c r="A17" s="15">
        <v>9</v>
      </c>
      <c r="B17" s="26" t="s">
        <v>312</v>
      </c>
      <c r="C17" s="19" t="s">
        <v>53</v>
      </c>
      <c r="D17" s="19" t="s">
        <v>82</v>
      </c>
      <c r="E17" s="22" t="s">
        <v>22</v>
      </c>
      <c r="F17" s="22" t="s">
        <v>311</v>
      </c>
      <c r="G17" s="23">
        <v>10</v>
      </c>
      <c r="H17" s="16"/>
      <c r="I17" s="18">
        <v>61.85</v>
      </c>
      <c r="J17" s="44">
        <f>I17/1.08</f>
        <v>57.26851851851852</v>
      </c>
    </row>
    <row r="18" spans="1:10" ht="14.25">
      <c r="A18" s="15">
        <v>10</v>
      </c>
      <c r="B18" s="24" t="s">
        <v>370</v>
      </c>
      <c r="C18" s="19" t="s">
        <v>371</v>
      </c>
      <c r="D18" s="19" t="s">
        <v>195</v>
      </c>
      <c r="E18" s="22" t="s">
        <v>22</v>
      </c>
      <c r="F18" s="22" t="s">
        <v>322</v>
      </c>
      <c r="G18" s="23">
        <v>10</v>
      </c>
      <c r="H18" s="16"/>
      <c r="I18" s="18">
        <v>60.1</v>
      </c>
      <c r="J18" s="44">
        <f>I18/1.08</f>
        <v>55.648148148148145</v>
      </c>
    </row>
    <row r="19" spans="1:10" ht="14.25">
      <c r="A19" s="15">
        <v>11</v>
      </c>
      <c r="B19" s="19" t="s">
        <v>405</v>
      </c>
      <c r="C19" s="19" t="s">
        <v>30</v>
      </c>
      <c r="D19" s="25" t="s">
        <v>82</v>
      </c>
      <c r="E19" s="22" t="s">
        <v>22</v>
      </c>
      <c r="F19" s="22" t="s">
        <v>305</v>
      </c>
      <c r="G19" s="23">
        <v>10</v>
      </c>
      <c r="H19" s="17"/>
      <c r="I19" s="18">
        <v>59.56</v>
      </c>
      <c r="J19" s="44">
        <f>I19/1.08</f>
        <v>55.148148148148145</v>
      </c>
    </row>
    <row r="20" spans="1:10" ht="14.25">
      <c r="A20" s="15">
        <v>12</v>
      </c>
      <c r="B20" s="26" t="s">
        <v>308</v>
      </c>
      <c r="C20" s="19" t="s">
        <v>84</v>
      </c>
      <c r="D20" s="19" t="s">
        <v>82</v>
      </c>
      <c r="E20" s="22" t="s">
        <v>22</v>
      </c>
      <c r="F20" s="22" t="s">
        <v>305</v>
      </c>
      <c r="G20" s="23">
        <v>10</v>
      </c>
      <c r="H20" s="16"/>
      <c r="I20" s="18">
        <v>58.45</v>
      </c>
      <c r="J20" s="44">
        <f>I20/1.08</f>
        <v>54.12037037037037</v>
      </c>
    </row>
    <row r="21" spans="1:10" ht="14.25">
      <c r="A21" s="15">
        <v>13</v>
      </c>
      <c r="B21" s="24" t="s">
        <v>366</v>
      </c>
      <c r="C21" s="19" t="s">
        <v>111</v>
      </c>
      <c r="D21" s="19" t="s">
        <v>57</v>
      </c>
      <c r="E21" s="22" t="s">
        <v>22</v>
      </c>
      <c r="F21" s="22" t="s">
        <v>311</v>
      </c>
      <c r="G21" s="23">
        <v>10</v>
      </c>
      <c r="H21" s="16"/>
      <c r="I21" s="18">
        <v>57.5</v>
      </c>
      <c r="J21" s="44">
        <f>I21/1.08</f>
        <v>53.24074074074074</v>
      </c>
    </row>
    <row r="22" spans="1:10" ht="14.25">
      <c r="A22" s="15">
        <v>14</v>
      </c>
      <c r="B22" s="24" t="s">
        <v>367</v>
      </c>
      <c r="C22" s="19" t="s">
        <v>368</v>
      </c>
      <c r="D22" s="19" t="s">
        <v>85</v>
      </c>
      <c r="E22" s="22" t="s">
        <v>22</v>
      </c>
      <c r="F22" s="22" t="s">
        <v>369</v>
      </c>
      <c r="G22" s="23">
        <v>10</v>
      </c>
      <c r="H22" s="16"/>
      <c r="I22" s="18">
        <v>57</v>
      </c>
      <c r="J22" s="44">
        <f>I22/1.08</f>
        <v>52.77777777777777</v>
      </c>
    </row>
    <row r="23" spans="1:10" ht="14.25">
      <c r="A23" s="15">
        <v>15</v>
      </c>
      <c r="B23" s="24" t="s">
        <v>343</v>
      </c>
      <c r="C23" s="19" t="s">
        <v>194</v>
      </c>
      <c r="D23" s="19" t="s">
        <v>43</v>
      </c>
      <c r="E23" s="22" t="s">
        <v>22</v>
      </c>
      <c r="F23" s="22" t="s">
        <v>339</v>
      </c>
      <c r="G23" s="23">
        <v>10</v>
      </c>
      <c r="H23" s="16"/>
      <c r="I23" s="18">
        <v>56.3</v>
      </c>
      <c r="J23" s="44">
        <f>I23/1.08</f>
        <v>52.129629629629626</v>
      </c>
    </row>
    <row r="24" spans="1:10" ht="14.25">
      <c r="A24" s="15">
        <v>16</v>
      </c>
      <c r="B24" s="26" t="s">
        <v>341</v>
      </c>
      <c r="C24" s="19" t="s">
        <v>56</v>
      </c>
      <c r="D24" s="19" t="s">
        <v>82</v>
      </c>
      <c r="E24" s="22" t="s">
        <v>22</v>
      </c>
      <c r="F24" s="22" t="s">
        <v>331</v>
      </c>
      <c r="G24" s="23">
        <v>10</v>
      </c>
      <c r="H24" s="16"/>
      <c r="I24" s="18">
        <v>55.38</v>
      </c>
      <c r="J24" s="44">
        <f>I24/1.08</f>
        <v>51.27777777777778</v>
      </c>
    </row>
    <row r="25" spans="1:10" ht="14.25">
      <c r="A25" s="15">
        <v>17</v>
      </c>
      <c r="B25" s="26" t="s">
        <v>332</v>
      </c>
      <c r="C25" s="19" t="s">
        <v>252</v>
      </c>
      <c r="D25" s="19" t="s">
        <v>28</v>
      </c>
      <c r="E25" s="22" t="s">
        <v>22</v>
      </c>
      <c r="F25" s="22" t="s">
        <v>322</v>
      </c>
      <c r="G25" s="23">
        <v>10</v>
      </c>
      <c r="H25" s="16"/>
      <c r="I25" s="18">
        <v>54.76</v>
      </c>
      <c r="J25" s="44">
        <f>I25/1.08</f>
        <v>50.703703703703695</v>
      </c>
    </row>
    <row r="26" spans="1:10" ht="14.25">
      <c r="A26" s="15">
        <v>18</v>
      </c>
      <c r="B26" s="19" t="s">
        <v>353</v>
      </c>
      <c r="C26" s="25" t="s">
        <v>354</v>
      </c>
      <c r="D26" s="25" t="s">
        <v>146</v>
      </c>
      <c r="E26" s="22" t="s">
        <v>22</v>
      </c>
      <c r="F26" s="22" t="s">
        <v>311</v>
      </c>
      <c r="G26" s="23">
        <v>10</v>
      </c>
      <c r="H26" s="17"/>
      <c r="I26" s="18">
        <v>53.2</v>
      </c>
      <c r="J26" s="44">
        <f>I26/1.08</f>
        <v>49.25925925925926</v>
      </c>
    </row>
    <row r="27" spans="1:10" ht="14.25">
      <c r="A27" s="15">
        <v>19</v>
      </c>
      <c r="B27" s="26" t="s">
        <v>317</v>
      </c>
      <c r="C27" s="19" t="s">
        <v>318</v>
      </c>
      <c r="D27" s="19" t="s">
        <v>319</v>
      </c>
      <c r="E27" s="22" t="s">
        <v>22</v>
      </c>
      <c r="F27" s="22" t="s">
        <v>316</v>
      </c>
      <c r="G27" s="23">
        <v>10</v>
      </c>
      <c r="H27" s="16"/>
      <c r="I27" s="18">
        <v>53.05</v>
      </c>
      <c r="J27" s="44">
        <f>I27/1.08</f>
        <v>49.12037037037037</v>
      </c>
    </row>
    <row r="28" spans="1:10" ht="14.25">
      <c r="A28" s="15">
        <v>20</v>
      </c>
      <c r="B28" s="26" t="s">
        <v>325</v>
      </c>
      <c r="C28" s="19" t="s">
        <v>243</v>
      </c>
      <c r="D28" s="19" t="s">
        <v>113</v>
      </c>
      <c r="E28" s="22" t="s">
        <v>22</v>
      </c>
      <c r="F28" s="22" t="s">
        <v>326</v>
      </c>
      <c r="G28" s="23">
        <v>10</v>
      </c>
      <c r="H28" s="16"/>
      <c r="I28" s="18">
        <v>52.86</v>
      </c>
      <c r="J28" s="44">
        <f>I28/1.08</f>
        <v>48.94444444444444</v>
      </c>
    </row>
    <row r="29" spans="1:10" ht="14.25">
      <c r="A29" s="15">
        <v>21</v>
      </c>
      <c r="B29" s="24" t="s">
        <v>344</v>
      </c>
      <c r="C29" s="19" t="s">
        <v>345</v>
      </c>
      <c r="D29" s="25" t="s">
        <v>28</v>
      </c>
      <c r="E29" s="22" t="s">
        <v>22</v>
      </c>
      <c r="F29" s="22" t="s">
        <v>346</v>
      </c>
      <c r="G29" s="23">
        <v>10</v>
      </c>
      <c r="H29" s="17"/>
      <c r="I29" s="18">
        <v>52.65</v>
      </c>
      <c r="J29" s="44">
        <f>I29/1.08</f>
        <v>48.74999999999999</v>
      </c>
    </row>
    <row r="30" spans="1:10" ht="14.25">
      <c r="A30" s="15">
        <v>22</v>
      </c>
      <c r="B30" s="26" t="s">
        <v>306</v>
      </c>
      <c r="C30" s="19" t="s">
        <v>307</v>
      </c>
      <c r="D30" s="19" t="s">
        <v>146</v>
      </c>
      <c r="E30" s="22" t="s">
        <v>22</v>
      </c>
      <c r="F30" s="22" t="s">
        <v>310</v>
      </c>
      <c r="G30" s="23">
        <v>10</v>
      </c>
      <c r="H30" s="16"/>
      <c r="I30" s="18">
        <v>52.55</v>
      </c>
      <c r="J30" s="44">
        <f>I30/1.08</f>
        <v>48.657407407407405</v>
      </c>
    </row>
    <row r="31" spans="1:10" ht="14.25">
      <c r="A31" s="15">
        <v>23</v>
      </c>
      <c r="B31" s="26" t="s">
        <v>309</v>
      </c>
      <c r="C31" s="19" t="s">
        <v>94</v>
      </c>
      <c r="D31" s="19" t="s">
        <v>113</v>
      </c>
      <c r="E31" s="22" t="s">
        <v>22</v>
      </c>
      <c r="F31" s="22" t="s">
        <v>311</v>
      </c>
      <c r="G31" s="23">
        <v>10</v>
      </c>
      <c r="H31" s="16"/>
      <c r="I31" s="18">
        <v>52.55</v>
      </c>
      <c r="J31" s="44">
        <f>I31/1.08</f>
        <v>48.657407407407405</v>
      </c>
    </row>
    <row r="32" spans="1:10" ht="14.25">
      <c r="A32" s="15">
        <v>24</v>
      </c>
      <c r="B32" s="19" t="s">
        <v>302</v>
      </c>
      <c r="C32" s="19" t="s">
        <v>303</v>
      </c>
      <c r="D32" s="19" t="s">
        <v>131</v>
      </c>
      <c r="E32" s="22" t="s">
        <v>22</v>
      </c>
      <c r="F32" s="22" t="s">
        <v>118</v>
      </c>
      <c r="G32" s="23">
        <v>10</v>
      </c>
      <c r="H32" s="16"/>
      <c r="I32" s="18">
        <v>52.45</v>
      </c>
      <c r="J32" s="44">
        <f>I32/1.08</f>
        <v>48.56481481481482</v>
      </c>
    </row>
    <row r="33" spans="1:10" ht="14.25">
      <c r="A33" s="15">
        <v>25</v>
      </c>
      <c r="B33" s="26" t="s">
        <v>329</v>
      </c>
      <c r="C33" s="19" t="s">
        <v>330</v>
      </c>
      <c r="D33" s="19" t="s">
        <v>38</v>
      </c>
      <c r="E33" s="22" t="s">
        <v>22</v>
      </c>
      <c r="F33" s="22" t="s">
        <v>331</v>
      </c>
      <c r="G33" s="23">
        <v>10</v>
      </c>
      <c r="H33" s="16"/>
      <c r="I33" s="18">
        <v>52.2</v>
      </c>
      <c r="J33" s="44">
        <f>I33/1.08</f>
        <v>48.333333333333336</v>
      </c>
    </row>
    <row r="34" spans="1:10" ht="14.25">
      <c r="A34" s="15">
        <v>26</v>
      </c>
      <c r="B34" s="26" t="s">
        <v>337</v>
      </c>
      <c r="C34" s="19" t="s">
        <v>338</v>
      </c>
      <c r="D34" s="19" t="s">
        <v>64</v>
      </c>
      <c r="E34" s="22" t="s">
        <v>22</v>
      </c>
      <c r="F34" s="22" t="s">
        <v>324</v>
      </c>
      <c r="G34" s="23">
        <v>10</v>
      </c>
      <c r="H34" s="16"/>
      <c r="I34" s="18">
        <v>50.58</v>
      </c>
      <c r="J34" s="44">
        <f>I34/1.08</f>
        <v>46.83333333333333</v>
      </c>
    </row>
    <row r="35" spans="1:10" ht="14.25">
      <c r="A35" s="15">
        <v>27</v>
      </c>
      <c r="B35" s="26" t="s">
        <v>336</v>
      </c>
      <c r="C35" s="19" t="s">
        <v>194</v>
      </c>
      <c r="D35" s="19" t="s">
        <v>88</v>
      </c>
      <c r="E35" s="22" t="s">
        <v>22</v>
      </c>
      <c r="F35" s="22" t="s">
        <v>324</v>
      </c>
      <c r="G35" s="23">
        <v>10</v>
      </c>
      <c r="H35" s="16"/>
      <c r="I35" s="18">
        <v>50.5</v>
      </c>
      <c r="J35" s="44">
        <f>I35/1.08</f>
        <v>46.75925925925926</v>
      </c>
    </row>
    <row r="36" spans="1:10" ht="14.25">
      <c r="A36" s="15">
        <v>28</v>
      </c>
      <c r="B36" s="24" t="s">
        <v>355</v>
      </c>
      <c r="C36" s="25" t="s">
        <v>356</v>
      </c>
      <c r="D36" s="24" t="s">
        <v>290</v>
      </c>
      <c r="E36" s="22" t="s">
        <v>22</v>
      </c>
      <c r="F36" s="22" t="s">
        <v>118</v>
      </c>
      <c r="G36" s="23">
        <v>10</v>
      </c>
      <c r="H36" s="16"/>
      <c r="I36" s="18">
        <v>50.4</v>
      </c>
      <c r="J36" s="44">
        <f>I36/1.08</f>
        <v>46.666666666666664</v>
      </c>
    </row>
    <row r="37" spans="1:10" ht="14.25">
      <c r="A37" s="15">
        <v>29</v>
      </c>
      <c r="B37" s="26" t="s">
        <v>97</v>
      </c>
      <c r="C37" s="19" t="s">
        <v>27</v>
      </c>
      <c r="D37" s="19" t="s">
        <v>85</v>
      </c>
      <c r="E37" s="22" t="s">
        <v>22</v>
      </c>
      <c r="F37" s="22" t="s">
        <v>305</v>
      </c>
      <c r="G37" s="23">
        <v>10</v>
      </c>
      <c r="H37" s="16"/>
      <c r="I37" s="18">
        <v>49.96</v>
      </c>
      <c r="J37" s="44">
        <f>I37/1.08</f>
        <v>46.25925925925926</v>
      </c>
    </row>
    <row r="38" spans="1:10" ht="14.25">
      <c r="A38" s="15">
        <v>30</v>
      </c>
      <c r="B38" s="26" t="s">
        <v>323</v>
      </c>
      <c r="C38" s="19" t="s">
        <v>42</v>
      </c>
      <c r="D38" s="19" t="s">
        <v>319</v>
      </c>
      <c r="E38" s="22" t="s">
        <v>22</v>
      </c>
      <c r="F38" s="22" t="s">
        <v>324</v>
      </c>
      <c r="G38" s="23">
        <v>10</v>
      </c>
      <c r="H38" s="16"/>
      <c r="I38" s="18">
        <v>49.01</v>
      </c>
      <c r="J38" s="44">
        <f>I38/1.08</f>
        <v>45.379629629629626</v>
      </c>
    </row>
    <row r="39" spans="1:10" ht="14.25">
      <c r="A39" s="15">
        <v>31</v>
      </c>
      <c r="B39" s="26" t="s">
        <v>342</v>
      </c>
      <c r="C39" s="19" t="s">
        <v>205</v>
      </c>
      <c r="D39" s="19" t="s">
        <v>168</v>
      </c>
      <c r="E39" s="22" t="s">
        <v>22</v>
      </c>
      <c r="F39" s="22" t="s">
        <v>339</v>
      </c>
      <c r="G39" s="23">
        <v>10</v>
      </c>
      <c r="H39" s="19"/>
      <c r="I39" s="18">
        <v>49</v>
      </c>
      <c r="J39" s="44">
        <f>I39/1.08</f>
        <v>45.37037037037037</v>
      </c>
    </row>
    <row r="40" spans="1:10" ht="14.25">
      <c r="A40" s="15">
        <v>32</v>
      </c>
      <c r="B40" s="26" t="s">
        <v>335</v>
      </c>
      <c r="C40" s="19" t="s">
        <v>49</v>
      </c>
      <c r="D40" s="19" t="s">
        <v>28</v>
      </c>
      <c r="E40" s="22" t="s">
        <v>22</v>
      </c>
      <c r="F40" s="22" t="s">
        <v>311</v>
      </c>
      <c r="G40" s="23">
        <v>10</v>
      </c>
      <c r="H40" s="16"/>
      <c r="I40" s="18">
        <v>48.75</v>
      </c>
      <c r="J40" s="44">
        <f>I40/1.08</f>
        <v>45.138888888888886</v>
      </c>
    </row>
    <row r="41" spans="1:10" ht="14.25">
      <c r="A41" s="15">
        <v>33</v>
      </c>
      <c r="B41" s="26" t="s">
        <v>183</v>
      </c>
      <c r="C41" s="19" t="s">
        <v>53</v>
      </c>
      <c r="D41" s="19" t="s">
        <v>184</v>
      </c>
      <c r="E41" s="22" t="s">
        <v>22</v>
      </c>
      <c r="F41" s="22" t="s">
        <v>339</v>
      </c>
      <c r="G41" s="23">
        <v>10</v>
      </c>
      <c r="H41" s="16"/>
      <c r="I41" s="18">
        <v>48.18</v>
      </c>
      <c r="J41" s="44">
        <f>I41/1.08</f>
        <v>44.61111111111111</v>
      </c>
    </row>
    <row r="42" spans="1:10" ht="14.25">
      <c r="A42" s="15">
        <v>34</v>
      </c>
      <c r="B42" s="24" t="s">
        <v>348</v>
      </c>
      <c r="C42" s="25" t="s">
        <v>349</v>
      </c>
      <c r="D42" s="19" t="s">
        <v>28</v>
      </c>
      <c r="E42" s="22" t="s">
        <v>22</v>
      </c>
      <c r="F42" s="22" t="s">
        <v>339</v>
      </c>
      <c r="G42" s="23">
        <v>10</v>
      </c>
      <c r="H42" s="16"/>
      <c r="I42" s="18">
        <v>47.35</v>
      </c>
      <c r="J42" s="44">
        <f>I42/1.08</f>
        <v>43.84259259259259</v>
      </c>
    </row>
    <row r="43" spans="1:10" ht="14.25">
      <c r="A43" s="15">
        <v>35</v>
      </c>
      <c r="B43" s="26" t="s">
        <v>333</v>
      </c>
      <c r="C43" s="19" t="s">
        <v>56</v>
      </c>
      <c r="D43" s="19" t="s">
        <v>38</v>
      </c>
      <c r="E43" s="22" t="s">
        <v>22</v>
      </c>
      <c r="F43" s="22" t="s">
        <v>334</v>
      </c>
      <c r="G43" s="23">
        <v>10</v>
      </c>
      <c r="H43" s="16"/>
      <c r="I43" s="18">
        <v>46.98</v>
      </c>
      <c r="J43" s="44">
        <f>I43/1.08</f>
        <v>43.49999999999999</v>
      </c>
    </row>
    <row r="44" spans="1:10" ht="14.25">
      <c r="A44" s="15">
        <v>36</v>
      </c>
      <c r="B44" s="26" t="s">
        <v>327</v>
      </c>
      <c r="C44" s="19" t="s">
        <v>46</v>
      </c>
      <c r="D44" s="19" t="s">
        <v>195</v>
      </c>
      <c r="E44" s="22" t="s">
        <v>22</v>
      </c>
      <c r="F44" s="22" t="s">
        <v>328</v>
      </c>
      <c r="G44" s="23">
        <v>10</v>
      </c>
      <c r="H44" s="16"/>
      <c r="I44" s="18">
        <v>45.83</v>
      </c>
      <c r="J44" s="44">
        <f>I44/1.08</f>
        <v>42.43518518518518</v>
      </c>
    </row>
    <row r="45" spans="1:10" ht="14.25">
      <c r="A45" s="15">
        <v>37</v>
      </c>
      <c r="B45" s="24" t="s">
        <v>363</v>
      </c>
      <c r="C45" s="19" t="s">
        <v>104</v>
      </c>
      <c r="D45" s="19" t="s">
        <v>157</v>
      </c>
      <c r="E45" s="22" t="s">
        <v>22</v>
      </c>
      <c r="F45" s="22" t="s">
        <v>324</v>
      </c>
      <c r="G45" s="23">
        <v>10</v>
      </c>
      <c r="H45" s="16"/>
      <c r="I45" s="18">
        <v>40.95</v>
      </c>
      <c r="J45" s="44">
        <f>I45/1.08</f>
        <v>37.916666666666664</v>
      </c>
    </row>
    <row r="46" spans="1:10" ht="14.25">
      <c r="A46" s="15">
        <v>38</v>
      </c>
      <c r="B46" s="24" t="s">
        <v>374</v>
      </c>
      <c r="C46" s="19" t="s">
        <v>345</v>
      </c>
      <c r="D46" s="19" t="s">
        <v>375</v>
      </c>
      <c r="E46" s="22" t="s">
        <v>22</v>
      </c>
      <c r="F46" s="22" t="s">
        <v>311</v>
      </c>
      <c r="G46" s="23">
        <v>10</v>
      </c>
      <c r="H46" s="16"/>
      <c r="I46" s="18">
        <v>39.8</v>
      </c>
      <c r="J46" s="44">
        <f>I46/1.08</f>
        <v>36.85185185185185</v>
      </c>
    </row>
    <row r="47" spans="1:10" ht="14.25">
      <c r="A47" s="15">
        <v>39</v>
      </c>
      <c r="B47" s="26" t="s">
        <v>313</v>
      </c>
      <c r="C47" s="19" t="s">
        <v>314</v>
      </c>
      <c r="D47" s="19" t="s">
        <v>315</v>
      </c>
      <c r="E47" s="22" t="s">
        <v>22</v>
      </c>
      <c r="F47" s="22" t="s">
        <v>316</v>
      </c>
      <c r="G47" s="23">
        <v>10</v>
      </c>
      <c r="H47" s="16"/>
      <c r="I47" s="18">
        <v>38.1</v>
      </c>
      <c r="J47" s="44">
        <f>I47/1.08</f>
        <v>35.27777777777778</v>
      </c>
    </row>
    <row r="48" spans="1:10" ht="14.25">
      <c r="A48" s="15">
        <v>40</v>
      </c>
      <c r="B48" s="19" t="s">
        <v>359</v>
      </c>
      <c r="C48" s="19" t="s">
        <v>87</v>
      </c>
      <c r="D48" s="19" t="s">
        <v>360</v>
      </c>
      <c r="E48" s="22" t="s">
        <v>22</v>
      </c>
      <c r="F48" s="22" t="s">
        <v>310</v>
      </c>
      <c r="G48" s="23">
        <v>10</v>
      </c>
      <c r="H48" s="16"/>
      <c r="I48" s="18">
        <v>37.45</v>
      </c>
      <c r="J48" s="44">
        <f>I48/1.08</f>
        <v>34.675925925925924</v>
      </c>
    </row>
    <row r="49" spans="1:10" ht="14.25">
      <c r="A49" s="15">
        <v>41</v>
      </c>
      <c r="B49" s="26" t="s">
        <v>340</v>
      </c>
      <c r="C49" s="19" t="s">
        <v>53</v>
      </c>
      <c r="D49" s="19" t="s">
        <v>248</v>
      </c>
      <c r="E49" s="22" t="s">
        <v>22</v>
      </c>
      <c r="F49" s="22" t="s">
        <v>339</v>
      </c>
      <c r="G49" s="23">
        <v>10</v>
      </c>
      <c r="H49" s="16"/>
      <c r="I49" s="18">
        <v>37.43</v>
      </c>
      <c r="J49" s="44">
        <f>I49/1.08</f>
        <v>34.657407407407405</v>
      </c>
    </row>
    <row r="50" spans="1:10" ht="14.25">
      <c r="A50" s="15">
        <v>42</v>
      </c>
      <c r="B50" s="19" t="s">
        <v>357</v>
      </c>
      <c r="C50" s="24" t="s">
        <v>358</v>
      </c>
      <c r="D50" s="19" t="s">
        <v>80</v>
      </c>
      <c r="E50" s="22" t="s">
        <v>22</v>
      </c>
      <c r="F50" s="22" t="s">
        <v>118</v>
      </c>
      <c r="G50" s="23">
        <v>10</v>
      </c>
      <c r="H50" s="16"/>
      <c r="I50" s="18">
        <v>35.1</v>
      </c>
      <c r="J50" s="44">
        <f>I50/1.08</f>
        <v>32.5</v>
      </c>
    </row>
    <row r="51" spans="1:10" ht="14.25">
      <c r="A51" s="15">
        <v>43</v>
      </c>
      <c r="B51" s="24" t="s">
        <v>364</v>
      </c>
      <c r="C51" s="19" t="s">
        <v>40</v>
      </c>
      <c r="D51" s="19" t="s">
        <v>34</v>
      </c>
      <c r="E51" s="22" t="s">
        <v>22</v>
      </c>
      <c r="F51" s="22" t="s">
        <v>365</v>
      </c>
      <c r="G51" s="23">
        <v>10</v>
      </c>
      <c r="H51" s="16"/>
      <c r="I51" s="18">
        <v>33.8</v>
      </c>
      <c r="J51" s="44">
        <f>I51/1.08</f>
        <v>31.29629629629629</v>
      </c>
    </row>
    <row r="52" spans="1:10" ht="14.25">
      <c r="A52" s="15">
        <v>44</v>
      </c>
      <c r="B52" s="24" t="s">
        <v>361</v>
      </c>
      <c r="C52" s="19" t="s">
        <v>27</v>
      </c>
      <c r="D52" s="19" t="s">
        <v>38</v>
      </c>
      <c r="E52" s="22" t="s">
        <v>22</v>
      </c>
      <c r="F52" s="22" t="s">
        <v>362</v>
      </c>
      <c r="G52" s="23">
        <v>10</v>
      </c>
      <c r="H52" s="16"/>
      <c r="I52" s="18">
        <v>32.15</v>
      </c>
      <c r="J52" s="44">
        <f>I52/1.08</f>
        <v>29.768518518518515</v>
      </c>
    </row>
    <row r="53" spans="1:9" ht="14.25">
      <c r="A53" s="35"/>
      <c r="B53" s="36"/>
      <c r="C53" s="37"/>
      <c r="D53" s="37"/>
      <c r="E53" s="38"/>
      <c r="F53" s="38"/>
      <c r="G53" s="39"/>
      <c r="H53" s="40"/>
      <c r="I53" s="41">
        <v>108</v>
      </c>
    </row>
    <row r="54" spans="1:8" ht="15">
      <c r="A54" s="5"/>
      <c r="B54" s="5" t="s">
        <v>16</v>
      </c>
      <c r="C54" s="5"/>
      <c r="D54" s="5" t="s">
        <v>17</v>
      </c>
      <c r="E54" s="5"/>
      <c r="F54" s="5" t="s">
        <v>20</v>
      </c>
      <c r="G54" s="5"/>
      <c r="H54" s="5"/>
    </row>
    <row r="55" spans="1:8" ht="15">
      <c r="A55" s="5"/>
      <c r="B55" s="5"/>
      <c r="C55" s="5"/>
      <c r="D55" s="5"/>
      <c r="E55" s="5"/>
      <c r="F55" s="5"/>
      <c r="G55" s="5"/>
      <c r="H55" s="5"/>
    </row>
    <row r="56" spans="1:8" ht="15">
      <c r="A56" s="5"/>
      <c r="B56" s="5" t="s">
        <v>18</v>
      </c>
      <c r="C56" s="5"/>
      <c r="D56" s="5" t="s">
        <v>19</v>
      </c>
      <c r="E56" s="5"/>
      <c r="F56" s="5" t="s">
        <v>20</v>
      </c>
      <c r="G56" s="5"/>
      <c r="H56" s="5"/>
    </row>
    <row r="57" spans="1:7" ht="15">
      <c r="A57" s="5"/>
      <c r="B57" s="5"/>
      <c r="C57" s="5"/>
      <c r="D57" s="5" t="s">
        <v>19</v>
      </c>
      <c r="E57" s="5"/>
      <c r="F57" s="5" t="s">
        <v>20</v>
      </c>
      <c r="G57" s="5"/>
    </row>
    <row r="58" spans="1:8" ht="15">
      <c r="A58" s="5"/>
      <c r="B58" s="5"/>
      <c r="C58" s="5"/>
      <c r="D58" s="5" t="s">
        <v>19</v>
      </c>
      <c r="E58" s="5"/>
      <c r="F58" s="5" t="s">
        <v>20</v>
      </c>
      <c r="G58" s="5"/>
      <c r="H58" s="5"/>
    </row>
    <row r="59" spans="1:7" ht="15">
      <c r="A59" s="5"/>
      <c r="B59" s="5"/>
      <c r="C59" s="5"/>
      <c r="D59" s="5" t="s">
        <v>19</v>
      </c>
      <c r="E59" s="5"/>
      <c r="F59" s="5" t="s">
        <v>20</v>
      </c>
      <c r="G59" s="5"/>
    </row>
    <row r="60" spans="1:8" ht="15">
      <c r="A60" s="5"/>
      <c r="B60" s="5"/>
      <c r="C60" s="5"/>
      <c r="D60" s="5" t="s">
        <v>17</v>
      </c>
      <c r="E60" s="5"/>
      <c r="F60" s="5" t="s">
        <v>20</v>
      </c>
      <c r="G60" s="5"/>
      <c r="H60" s="5"/>
    </row>
    <row r="61" spans="1:7" ht="15">
      <c r="A61" s="5"/>
      <c r="B61" s="5"/>
      <c r="C61" s="5"/>
      <c r="D61" s="5" t="s">
        <v>19</v>
      </c>
      <c r="E61" s="5"/>
      <c r="F61" s="5" t="s">
        <v>20</v>
      </c>
      <c r="G61" s="5"/>
    </row>
    <row r="62" spans="1:8" ht="15">
      <c r="A62" s="5"/>
      <c r="B62" s="5"/>
      <c r="C62" s="5"/>
      <c r="D62" s="5" t="s">
        <v>19</v>
      </c>
      <c r="E62" s="5"/>
      <c r="F62" s="5" t="s">
        <v>20</v>
      </c>
      <c r="G62" s="5"/>
      <c r="H62" s="5"/>
    </row>
    <row r="63" spans="1:7" ht="15">
      <c r="A63" s="5"/>
      <c r="B63" s="5"/>
      <c r="C63" s="5"/>
      <c r="D63" s="5" t="s">
        <v>19</v>
      </c>
      <c r="E63" s="5"/>
      <c r="F63" s="5" t="s">
        <v>20</v>
      </c>
      <c r="G63" s="5"/>
    </row>
    <row r="64" spans="1:8" ht="15">
      <c r="A64" s="5"/>
      <c r="B64" s="5"/>
      <c r="C64" s="5"/>
      <c r="D64" s="5" t="s">
        <v>19</v>
      </c>
      <c r="E64" s="5"/>
      <c r="F64" s="5" t="s">
        <v>20</v>
      </c>
      <c r="G64" s="5"/>
      <c r="H64" s="5"/>
    </row>
    <row r="65" spans="1:7" ht="15">
      <c r="A65" s="5"/>
      <c r="B65" s="5"/>
      <c r="C65" s="5"/>
      <c r="D65" s="5" t="s">
        <v>19</v>
      </c>
      <c r="E65" s="5"/>
      <c r="F65" s="5" t="s">
        <v>20</v>
      </c>
      <c r="G65" s="5"/>
    </row>
  </sheetData>
  <sheetProtection/>
  <mergeCells count="2">
    <mergeCell ref="A1:I1"/>
    <mergeCell ref="A2:I2"/>
  </mergeCells>
  <dataValidations count="6">
    <dataValidation type="list" allowBlank="1" showInputMessage="1" showErrorMessage="1" sqref="G9:G53">
      <formula1>t_class</formula1>
    </dataValidation>
    <dataValidation type="list" allowBlank="1" showInputMessage="1" showErrorMessage="1" sqref="E9:E53">
      <formula1>municipal</formula1>
    </dataValidation>
    <dataValidation type="list" allowBlank="1" showInputMessage="1" showErrorMessage="1" sqref="H9:H34">
      <formula1>type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I9:I34">
      <formula1>work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5"/>
  <sheetViews>
    <sheetView showGridLines="0" zoomScale="110" zoomScaleNormal="110" zoomScalePageLayoutView="0" workbookViewId="0" topLeftCell="A1">
      <pane ySplit="1" topLeftCell="A17" activePane="bottomLeft" state="frozen"/>
      <selection pane="topLeft" activeCell="A1" sqref="A1"/>
      <selection pane="bottomLeft" activeCell="J8" sqref="J8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13.25390625" style="0" customWidth="1"/>
    <col min="4" max="4" width="18.875" style="0" customWidth="1"/>
    <col min="5" max="5" width="9.75390625" style="0" customWidth="1"/>
    <col min="6" max="6" width="32.125" style="0" customWidth="1"/>
    <col min="7" max="7" width="6.875" style="0" customWidth="1"/>
    <col min="8" max="8" width="12.75390625" style="3" customWidth="1"/>
  </cols>
  <sheetData>
    <row r="1" spans="1:9" ht="14.25">
      <c r="A1" s="45" t="s">
        <v>14</v>
      </c>
      <c r="B1" s="45"/>
      <c r="C1" s="45"/>
      <c r="D1" s="45"/>
      <c r="E1" s="45"/>
      <c r="F1" s="45"/>
      <c r="G1" s="45"/>
      <c r="H1" s="45"/>
      <c r="I1" s="45"/>
    </row>
    <row r="2" spans="1:9" ht="14.25">
      <c r="A2" s="45" t="s">
        <v>15</v>
      </c>
      <c r="B2" s="45"/>
      <c r="C2" s="45"/>
      <c r="D2" s="45"/>
      <c r="E2" s="45"/>
      <c r="F2" s="45"/>
      <c r="G2" s="45"/>
      <c r="H2" s="45"/>
      <c r="I2" s="45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24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>
        <v>43067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23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25</v>
      </c>
      <c r="D7" s="6"/>
      <c r="E7" s="6"/>
      <c r="F7" s="6"/>
      <c r="G7" s="6"/>
      <c r="H7" s="6"/>
      <c r="I7" s="6"/>
    </row>
    <row r="8" spans="1:10" ht="90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9" t="s">
        <v>21</v>
      </c>
      <c r="J8" s="9" t="s">
        <v>432</v>
      </c>
    </row>
    <row r="9" spans="1:10" ht="14.25">
      <c r="A9" s="23">
        <v>1</v>
      </c>
      <c r="B9" s="24" t="s">
        <v>398</v>
      </c>
      <c r="C9" s="24" t="s">
        <v>46</v>
      </c>
      <c r="D9" s="24" t="s">
        <v>399</v>
      </c>
      <c r="E9" s="22" t="s">
        <v>22</v>
      </c>
      <c r="F9" s="22" t="s">
        <v>47</v>
      </c>
      <c r="G9" s="23">
        <v>11</v>
      </c>
      <c r="H9" s="19" t="s">
        <v>300</v>
      </c>
      <c r="I9" s="28">
        <v>105.9</v>
      </c>
      <c r="J9" s="44">
        <f>I9/1.34</f>
        <v>79.02985074626865</v>
      </c>
    </row>
    <row r="10" spans="1:10" ht="14.25">
      <c r="A10" s="23">
        <v>2</v>
      </c>
      <c r="B10" s="26" t="s">
        <v>389</v>
      </c>
      <c r="C10" s="25" t="s">
        <v>150</v>
      </c>
      <c r="D10" s="25" t="s">
        <v>28</v>
      </c>
      <c r="E10" s="22" t="s">
        <v>22</v>
      </c>
      <c r="F10" s="22" t="s">
        <v>23</v>
      </c>
      <c r="G10" s="23">
        <v>11</v>
      </c>
      <c r="H10" s="22" t="s">
        <v>301</v>
      </c>
      <c r="I10" s="28">
        <v>95</v>
      </c>
      <c r="J10" s="44">
        <f>I10/1.34</f>
        <v>70.8955223880597</v>
      </c>
    </row>
    <row r="11" spans="1:10" ht="14.25">
      <c r="A11" s="23">
        <v>3</v>
      </c>
      <c r="B11" s="26" t="s">
        <v>426</v>
      </c>
      <c r="C11" s="19" t="s">
        <v>27</v>
      </c>
      <c r="D11" s="19" t="s">
        <v>38</v>
      </c>
      <c r="E11" s="22" t="s">
        <v>22</v>
      </c>
      <c r="F11" s="22" t="s">
        <v>23</v>
      </c>
      <c r="G11" s="23">
        <v>11</v>
      </c>
      <c r="H11" s="22" t="s">
        <v>301</v>
      </c>
      <c r="I11" s="28">
        <v>90.8</v>
      </c>
      <c r="J11" s="44">
        <f aca="true" t="shared" si="0" ref="J11:J47">I11/1.34</f>
        <v>67.76119402985074</v>
      </c>
    </row>
    <row r="12" spans="1:10" ht="14.25">
      <c r="A12" s="23">
        <v>4</v>
      </c>
      <c r="B12" s="26" t="s">
        <v>418</v>
      </c>
      <c r="C12" s="19" t="s">
        <v>127</v>
      </c>
      <c r="D12" s="19" t="s">
        <v>195</v>
      </c>
      <c r="E12" s="22" t="s">
        <v>22</v>
      </c>
      <c r="F12" s="22" t="s">
        <v>58</v>
      </c>
      <c r="G12" s="23">
        <v>11</v>
      </c>
      <c r="H12" s="22" t="s">
        <v>301</v>
      </c>
      <c r="I12" s="28">
        <v>90.1</v>
      </c>
      <c r="J12" s="44">
        <f t="shared" si="0"/>
        <v>67.23880597014924</v>
      </c>
    </row>
    <row r="13" spans="1:10" ht="14.25">
      <c r="A13" s="23">
        <v>5</v>
      </c>
      <c r="B13" s="26" t="s">
        <v>377</v>
      </c>
      <c r="C13" s="19" t="s">
        <v>378</v>
      </c>
      <c r="D13" s="19" t="s">
        <v>379</v>
      </c>
      <c r="E13" s="22" t="s">
        <v>22</v>
      </c>
      <c r="F13" s="22" t="s">
        <v>23</v>
      </c>
      <c r="G13" s="23">
        <v>11</v>
      </c>
      <c r="H13" s="22" t="s">
        <v>301</v>
      </c>
      <c r="I13" s="28">
        <v>89.8</v>
      </c>
      <c r="J13" s="44">
        <f t="shared" si="0"/>
        <v>67.01492537313432</v>
      </c>
    </row>
    <row r="14" spans="1:10" ht="14.25">
      <c r="A14" s="23">
        <v>6</v>
      </c>
      <c r="B14" s="26" t="s">
        <v>419</v>
      </c>
      <c r="C14" s="19" t="s">
        <v>358</v>
      </c>
      <c r="D14" s="19" t="s">
        <v>131</v>
      </c>
      <c r="E14" s="22" t="s">
        <v>22</v>
      </c>
      <c r="F14" s="22" t="s">
        <v>118</v>
      </c>
      <c r="G14" s="23">
        <v>11</v>
      </c>
      <c r="H14" s="22" t="s">
        <v>301</v>
      </c>
      <c r="I14" s="28">
        <v>88.6</v>
      </c>
      <c r="J14" s="44">
        <f t="shared" si="0"/>
        <v>66.11940298507461</v>
      </c>
    </row>
    <row r="15" spans="1:10" ht="14.25">
      <c r="A15" s="23">
        <v>7</v>
      </c>
      <c r="B15" s="26" t="s">
        <v>376</v>
      </c>
      <c r="C15" s="24" t="s">
        <v>252</v>
      </c>
      <c r="D15" s="24" t="s">
        <v>54</v>
      </c>
      <c r="E15" s="22" t="s">
        <v>22</v>
      </c>
      <c r="F15" s="22" t="s">
        <v>77</v>
      </c>
      <c r="G15" s="23">
        <v>11</v>
      </c>
      <c r="H15" s="19"/>
      <c r="I15" s="28">
        <v>87.9</v>
      </c>
      <c r="J15" s="44">
        <f t="shared" si="0"/>
        <v>65.59701492537313</v>
      </c>
    </row>
    <row r="16" spans="1:10" ht="14.25">
      <c r="A16" s="23">
        <v>8</v>
      </c>
      <c r="B16" s="26" t="s">
        <v>424</v>
      </c>
      <c r="C16" s="19" t="s">
        <v>130</v>
      </c>
      <c r="D16" s="19" t="s">
        <v>425</v>
      </c>
      <c r="E16" s="22" t="s">
        <v>22</v>
      </c>
      <c r="F16" s="22" t="s">
        <v>51</v>
      </c>
      <c r="G16" s="23">
        <v>11</v>
      </c>
      <c r="H16" s="19"/>
      <c r="I16" s="28">
        <v>86.9</v>
      </c>
      <c r="J16" s="44">
        <f t="shared" si="0"/>
        <v>64.85074626865672</v>
      </c>
    </row>
    <row r="17" spans="1:10" ht="14.25">
      <c r="A17" s="23">
        <v>9</v>
      </c>
      <c r="B17" s="26" t="s">
        <v>383</v>
      </c>
      <c r="C17" s="19" t="s">
        <v>213</v>
      </c>
      <c r="D17" s="19" t="s">
        <v>54</v>
      </c>
      <c r="E17" s="22" t="s">
        <v>22</v>
      </c>
      <c r="F17" s="22" t="s">
        <v>70</v>
      </c>
      <c r="G17" s="23">
        <v>11</v>
      </c>
      <c r="H17" s="19"/>
      <c r="I17" s="28">
        <v>85.8</v>
      </c>
      <c r="J17" s="44">
        <f t="shared" si="0"/>
        <v>64.02985074626865</v>
      </c>
    </row>
    <row r="18" spans="1:10" ht="14.25">
      <c r="A18" s="23">
        <v>10</v>
      </c>
      <c r="B18" s="24" t="s">
        <v>396</v>
      </c>
      <c r="C18" s="24" t="s">
        <v>349</v>
      </c>
      <c r="D18" s="24" t="s">
        <v>397</v>
      </c>
      <c r="E18" s="22" t="s">
        <v>22</v>
      </c>
      <c r="F18" s="22" t="s">
        <v>23</v>
      </c>
      <c r="G18" s="23">
        <v>11</v>
      </c>
      <c r="H18" s="19"/>
      <c r="I18" s="28">
        <v>85.1</v>
      </c>
      <c r="J18" s="44">
        <f t="shared" si="0"/>
        <v>63.50746268656716</v>
      </c>
    </row>
    <row r="19" spans="1:10" ht="14.25">
      <c r="A19" s="23">
        <v>11</v>
      </c>
      <c r="B19" s="26" t="s">
        <v>415</v>
      </c>
      <c r="C19" s="19" t="s">
        <v>150</v>
      </c>
      <c r="D19" s="19" t="s">
        <v>31</v>
      </c>
      <c r="E19" s="22" t="s">
        <v>22</v>
      </c>
      <c r="F19" s="22" t="s">
        <v>44</v>
      </c>
      <c r="G19" s="23">
        <v>11</v>
      </c>
      <c r="H19" s="19"/>
      <c r="I19" s="28">
        <v>84.1</v>
      </c>
      <c r="J19" s="44">
        <f t="shared" si="0"/>
        <v>62.761194029850735</v>
      </c>
    </row>
    <row r="20" spans="1:10" ht="14.25">
      <c r="A20" s="23">
        <v>12</v>
      </c>
      <c r="B20" s="24" t="s">
        <v>429</v>
      </c>
      <c r="C20" s="19" t="s">
        <v>84</v>
      </c>
      <c r="D20" s="19" t="s">
        <v>28</v>
      </c>
      <c r="E20" s="22" t="s">
        <v>22</v>
      </c>
      <c r="F20" s="22" t="s">
        <v>77</v>
      </c>
      <c r="G20" s="23">
        <v>11</v>
      </c>
      <c r="H20" s="19"/>
      <c r="I20" s="28">
        <v>83.8</v>
      </c>
      <c r="J20" s="44">
        <f t="shared" si="0"/>
        <v>62.537313432835816</v>
      </c>
    </row>
    <row r="21" spans="1:10" ht="14.25">
      <c r="A21" s="23">
        <v>13</v>
      </c>
      <c r="B21" s="26" t="s">
        <v>395</v>
      </c>
      <c r="C21" s="19" t="s">
        <v>231</v>
      </c>
      <c r="D21" s="19" t="s">
        <v>146</v>
      </c>
      <c r="E21" s="22" t="s">
        <v>22</v>
      </c>
      <c r="F21" s="22" t="s">
        <v>58</v>
      </c>
      <c r="G21" s="23">
        <v>11</v>
      </c>
      <c r="H21" s="19"/>
      <c r="I21" s="28">
        <v>83.3</v>
      </c>
      <c r="J21" s="44">
        <f t="shared" si="0"/>
        <v>62.164179104477604</v>
      </c>
    </row>
    <row r="22" spans="1:10" ht="16.5" customHeight="1">
      <c r="A22" s="23">
        <v>14</v>
      </c>
      <c r="B22" s="26" t="s">
        <v>412</v>
      </c>
      <c r="C22" s="19" t="s">
        <v>194</v>
      </c>
      <c r="D22" s="19" t="s">
        <v>413</v>
      </c>
      <c r="E22" s="22" t="s">
        <v>22</v>
      </c>
      <c r="F22" s="22" t="s">
        <v>121</v>
      </c>
      <c r="G22" s="23">
        <v>11</v>
      </c>
      <c r="H22" s="19"/>
      <c r="I22" s="28">
        <v>83.3</v>
      </c>
      <c r="J22" s="44">
        <f t="shared" si="0"/>
        <v>62.164179104477604</v>
      </c>
    </row>
    <row r="23" spans="1:10" ht="16.5" customHeight="1">
      <c r="A23" s="23">
        <v>15</v>
      </c>
      <c r="B23" s="26" t="s">
        <v>423</v>
      </c>
      <c r="C23" s="19" t="s">
        <v>27</v>
      </c>
      <c r="D23" s="19" t="s">
        <v>184</v>
      </c>
      <c r="E23" s="22" t="s">
        <v>22</v>
      </c>
      <c r="F23" s="22" t="s">
        <v>23</v>
      </c>
      <c r="G23" s="23">
        <v>11</v>
      </c>
      <c r="H23" s="19"/>
      <c r="I23" s="28">
        <v>83.2</v>
      </c>
      <c r="J23" s="44">
        <f t="shared" si="0"/>
        <v>62.08955223880597</v>
      </c>
    </row>
    <row r="24" spans="1:10" ht="16.5" customHeight="1">
      <c r="A24" s="23">
        <v>16</v>
      </c>
      <c r="B24" s="19" t="s">
        <v>388</v>
      </c>
      <c r="C24" s="24" t="s">
        <v>84</v>
      </c>
      <c r="D24" s="24" t="s">
        <v>28</v>
      </c>
      <c r="E24" s="22" t="s">
        <v>22</v>
      </c>
      <c r="F24" s="22" t="s">
        <v>23</v>
      </c>
      <c r="G24" s="23">
        <v>11</v>
      </c>
      <c r="H24" s="19"/>
      <c r="I24" s="28">
        <v>81.5</v>
      </c>
      <c r="J24" s="44">
        <f t="shared" si="0"/>
        <v>60.82089552238806</v>
      </c>
    </row>
    <row r="25" spans="1:10" ht="14.25">
      <c r="A25" s="23">
        <v>17</v>
      </c>
      <c r="B25" s="26" t="s">
        <v>416</v>
      </c>
      <c r="C25" s="19" t="s">
        <v>87</v>
      </c>
      <c r="D25" s="19" t="s">
        <v>417</v>
      </c>
      <c r="E25" s="22" t="s">
        <v>22</v>
      </c>
      <c r="F25" s="22" t="s">
        <v>58</v>
      </c>
      <c r="G25" s="23">
        <v>11</v>
      </c>
      <c r="H25" s="19"/>
      <c r="I25" s="28">
        <v>79.2</v>
      </c>
      <c r="J25" s="44">
        <f t="shared" si="0"/>
        <v>59.1044776119403</v>
      </c>
    </row>
    <row r="26" spans="1:10" ht="14.25">
      <c r="A26" s="23">
        <v>18</v>
      </c>
      <c r="B26" s="26" t="s">
        <v>390</v>
      </c>
      <c r="C26" s="19" t="s">
        <v>391</v>
      </c>
      <c r="D26" s="19" t="s">
        <v>392</v>
      </c>
      <c r="E26" s="22" t="s">
        <v>22</v>
      </c>
      <c r="F26" s="22" t="s">
        <v>118</v>
      </c>
      <c r="G26" s="23">
        <v>11</v>
      </c>
      <c r="H26" s="19"/>
      <c r="I26" s="28">
        <v>78.5</v>
      </c>
      <c r="J26" s="44">
        <f t="shared" si="0"/>
        <v>58.582089552238806</v>
      </c>
    </row>
    <row r="27" spans="1:10" ht="14.25">
      <c r="A27" s="23">
        <v>19</v>
      </c>
      <c r="B27" s="19" t="s">
        <v>294</v>
      </c>
      <c r="C27" s="19" t="s">
        <v>150</v>
      </c>
      <c r="D27" s="22" t="s">
        <v>85</v>
      </c>
      <c r="E27" s="22" t="s">
        <v>22</v>
      </c>
      <c r="F27" s="22" t="s">
        <v>99</v>
      </c>
      <c r="G27" s="23">
        <v>11</v>
      </c>
      <c r="H27" s="19"/>
      <c r="I27" s="28">
        <v>78.3</v>
      </c>
      <c r="J27" s="44">
        <f t="shared" si="0"/>
        <v>58.43283582089552</v>
      </c>
    </row>
    <row r="28" spans="1:10" ht="14.25">
      <c r="A28" s="23">
        <v>20</v>
      </c>
      <c r="B28" s="19" t="s">
        <v>393</v>
      </c>
      <c r="C28" s="24" t="s">
        <v>394</v>
      </c>
      <c r="D28" s="24" t="s">
        <v>28</v>
      </c>
      <c r="E28" s="22" t="s">
        <v>22</v>
      </c>
      <c r="F28" s="22" t="s">
        <v>58</v>
      </c>
      <c r="G28" s="23">
        <v>11</v>
      </c>
      <c r="H28" s="19"/>
      <c r="I28" s="28">
        <v>75.4</v>
      </c>
      <c r="J28" s="44">
        <f t="shared" si="0"/>
        <v>56.26865671641791</v>
      </c>
    </row>
    <row r="29" spans="1:10" ht="14.25">
      <c r="A29" s="23">
        <v>21</v>
      </c>
      <c r="B29" s="19" t="s">
        <v>411</v>
      </c>
      <c r="C29" s="19" t="s">
        <v>27</v>
      </c>
      <c r="D29" s="19" t="s">
        <v>34</v>
      </c>
      <c r="E29" s="22" t="s">
        <v>22</v>
      </c>
      <c r="F29" s="22" t="s">
        <v>70</v>
      </c>
      <c r="G29" s="23">
        <v>11</v>
      </c>
      <c r="H29" s="19"/>
      <c r="I29" s="28">
        <v>75</v>
      </c>
      <c r="J29" s="44">
        <f t="shared" si="0"/>
        <v>55.97014925373134</v>
      </c>
    </row>
    <row r="30" spans="1:10" ht="14.25">
      <c r="A30" s="23">
        <v>22</v>
      </c>
      <c r="B30" s="26" t="s">
        <v>386</v>
      </c>
      <c r="C30" s="19" t="s">
        <v>387</v>
      </c>
      <c r="D30" s="19" t="s">
        <v>28</v>
      </c>
      <c r="E30" s="22" t="s">
        <v>22</v>
      </c>
      <c r="F30" s="22" t="s">
        <v>70</v>
      </c>
      <c r="G30" s="23">
        <v>11</v>
      </c>
      <c r="H30" s="19"/>
      <c r="I30" s="28">
        <v>73.6</v>
      </c>
      <c r="J30" s="44">
        <f t="shared" si="0"/>
        <v>54.92537313432835</v>
      </c>
    </row>
    <row r="31" spans="1:10" ht="14.25">
      <c r="A31" s="23">
        <v>23</v>
      </c>
      <c r="B31" s="26" t="s">
        <v>380</v>
      </c>
      <c r="C31" s="25" t="s">
        <v>381</v>
      </c>
      <c r="D31" s="25" t="s">
        <v>38</v>
      </c>
      <c r="E31" s="22" t="s">
        <v>22</v>
      </c>
      <c r="F31" s="22" t="s">
        <v>44</v>
      </c>
      <c r="G31" s="23">
        <v>11</v>
      </c>
      <c r="H31" s="22"/>
      <c r="I31" s="28">
        <v>71.8</v>
      </c>
      <c r="J31" s="44">
        <f t="shared" si="0"/>
        <v>53.5820895522388</v>
      </c>
    </row>
    <row r="32" spans="1:10" ht="14.25">
      <c r="A32" s="23">
        <v>24</v>
      </c>
      <c r="B32" s="26" t="s">
        <v>382</v>
      </c>
      <c r="C32" s="19" t="s">
        <v>211</v>
      </c>
      <c r="D32" s="19" t="s">
        <v>135</v>
      </c>
      <c r="E32" s="22" t="s">
        <v>22</v>
      </c>
      <c r="F32" s="22" t="s">
        <v>44</v>
      </c>
      <c r="G32" s="23">
        <v>11</v>
      </c>
      <c r="H32" s="19"/>
      <c r="I32" s="28">
        <v>71.5</v>
      </c>
      <c r="J32" s="44">
        <f t="shared" si="0"/>
        <v>53.35820895522388</v>
      </c>
    </row>
    <row r="33" spans="1:10" ht="14.25">
      <c r="A33" s="23">
        <v>25</v>
      </c>
      <c r="B33" s="19" t="s">
        <v>384</v>
      </c>
      <c r="C33" s="19" t="s">
        <v>79</v>
      </c>
      <c r="D33" s="19" t="s">
        <v>73</v>
      </c>
      <c r="E33" s="22" t="s">
        <v>22</v>
      </c>
      <c r="F33" s="22" t="s">
        <v>118</v>
      </c>
      <c r="G33" s="23">
        <v>11</v>
      </c>
      <c r="H33" s="19"/>
      <c r="I33" s="28">
        <v>71.4</v>
      </c>
      <c r="J33" s="44">
        <f t="shared" si="0"/>
        <v>53.28358208955224</v>
      </c>
    </row>
    <row r="34" spans="1:10" ht="14.25">
      <c r="A34" s="23">
        <v>26</v>
      </c>
      <c r="B34" s="26" t="s">
        <v>414</v>
      </c>
      <c r="C34" s="19" t="s">
        <v>188</v>
      </c>
      <c r="D34" s="19" t="s">
        <v>31</v>
      </c>
      <c r="E34" s="22" t="s">
        <v>22</v>
      </c>
      <c r="F34" s="22" t="s">
        <v>58</v>
      </c>
      <c r="G34" s="23">
        <v>11</v>
      </c>
      <c r="H34" s="19"/>
      <c r="I34" s="28">
        <v>70</v>
      </c>
      <c r="J34" s="44">
        <f t="shared" si="0"/>
        <v>52.23880597014925</v>
      </c>
    </row>
    <row r="35" spans="1:10" ht="14.25">
      <c r="A35" s="23">
        <v>27</v>
      </c>
      <c r="B35" s="19" t="s">
        <v>406</v>
      </c>
      <c r="C35" s="24" t="s">
        <v>407</v>
      </c>
      <c r="D35" s="24" t="s">
        <v>57</v>
      </c>
      <c r="E35" s="22" t="s">
        <v>22</v>
      </c>
      <c r="F35" s="22" t="s">
        <v>47</v>
      </c>
      <c r="G35" s="23">
        <v>11</v>
      </c>
      <c r="H35" s="19"/>
      <c r="I35" s="28">
        <v>69.3</v>
      </c>
      <c r="J35" s="44">
        <f t="shared" si="0"/>
        <v>51.71641791044775</v>
      </c>
    </row>
    <row r="36" spans="1:10" ht="14.25">
      <c r="A36" s="23">
        <v>28</v>
      </c>
      <c r="B36" s="26" t="s">
        <v>400</v>
      </c>
      <c r="C36" s="19" t="s">
        <v>279</v>
      </c>
      <c r="D36" s="19" t="s">
        <v>113</v>
      </c>
      <c r="E36" s="22" t="s">
        <v>22</v>
      </c>
      <c r="F36" s="22" t="s">
        <v>35</v>
      </c>
      <c r="G36" s="23">
        <v>11</v>
      </c>
      <c r="H36" s="19"/>
      <c r="I36" s="28">
        <v>69.2</v>
      </c>
      <c r="J36" s="44">
        <f t="shared" si="0"/>
        <v>51.64179104477612</v>
      </c>
    </row>
    <row r="37" spans="1:10" ht="14.25">
      <c r="A37" s="23">
        <v>29</v>
      </c>
      <c r="B37" s="24" t="s">
        <v>427</v>
      </c>
      <c r="C37" s="19" t="s">
        <v>56</v>
      </c>
      <c r="D37" s="19" t="s">
        <v>184</v>
      </c>
      <c r="E37" s="22" t="s">
        <v>22</v>
      </c>
      <c r="F37" s="22" t="s">
        <v>35</v>
      </c>
      <c r="G37" s="23">
        <v>11</v>
      </c>
      <c r="H37" s="19"/>
      <c r="I37" s="28">
        <v>68.9</v>
      </c>
      <c r="J37" s="44">
        <f t="shared" si="0"/>
        <v>51.417910447761194</v>
      </c>
    </row>
    <row r="38" spans="1:10" ht="14.25">
      <c r="A38" s="23">
        <v>30</v>
      </c>
      <c r="B38" s="24" t="s">
        <v>410</v>
      </c>
      <c r="C38" s="24" t="s">
        <v>46</v>
      </c>
      <c r="D38" s="24" t="s">
        <v>88</v>
      </c>
      <c r="E38" s="22" t="s">
        <v>22</v>
      </c>
      <c r="F38" s="22" t="s">
        <v>77</v>
      </c>
      <c r="G38" s="23">
        <v>11</v>
      </c>
      <c r="H38" s="19"/>
      <c r="I38" s="28">
        <v>68.3</v>
      </c>
      <c r="J38" s="44">
        <f t="shared" si="0"/>
        <v>50.970149253731336</v>
      </c>
    </row>
    <row r="39" spans="1:10" ht="14.25">
      <c r="A39" s="23">
        <v>31</v>
      </c>
      <c r="B39" s="26" t="s">
        <v>385</v>
      </c>
      <c r="C39" s="19" t="s">
        <v>56</v>
      </c>
      <c r="D39" s="19" t="s">
        <v>57</v>
      </c>
      <c r="E39" s="22" t="s">
        <v>22</v>
      </c>
      <c r="F39" s="22" t="s">
        <v>51</v>
      </c>
      <c r="G39" s="23">
        <v>11</v>
      </c>
      <c r="H39" s="19"/>
      <c r="I39" s="28">
        <v>66.4</v>
      </c>
      <c r="J39" s="44">
        <f t="shared" si="0"/>
        <v>49.55223880597015</v>
      </c>
    </row>
    <row r="40" spans="1:10" ht="14.25">
      <c r="A40" s="23">
        <v>32</v>
      </c>
      <c r="B40" s="26" t="s">
        <v>421</v>
      </c>
      <c r="C40" s="19" t="s">
        <v>289</v>
      </c>
      <c r="D40" s="19" t="s">
        <v>422</v>
      </c>
      <c r="E40" s="22" t="s">
        <v>22</v>
      </c>
      <c r="F40" s="22" t="s">
        <v>118</v>
      </c>
      <c r="G40" s="23">
        <v>11</v>
      </c>
      <c r="H40" s="19"/>
      <c r="I40" s="28">
        <v>63.9</v>
      </c>
      <c r="J40" s="44">
        <f t="shared" si="0"/>
        <v>47.6865671641791</v>
      </c>
    </row>
    <row r="41" spans="1:10" ht="14.25">
      <c r="A41" s="23">
        <v>33</v>
      </c>
      <c r="B41" s="26" t="s">
        <v>430</v>
      </c>
      <c r="C41" s="25" t="s">
        <v>111</v>
      </c>
      <c r="D41" s="25" t="s">
        <v>375</v>
      </c>
      <c r="E41" s="22" t="s">
        <v>22</v>
      </c>
      <c r="F41" s="22" t="s">
        <v>47</v>
      </c>
      <c r="G41" s="23">
        <v>11</v>
      </c>
      <c r="H41" s="22"/>
      <c r="I41" s="28">
        <v>63.8</v>
      </c>
      <c r="J41" s="44">
        <f t="shared" si="0"/>
        <v>47.611940298507456</v>
      </c>
    </row>
    <row r="42" spans="1:10" ht="14.25">
      <c r="A42" s="23">
        <v>34</v>
      </c>
      <c r="B42" s="26" t="s">
        <v>401</v>
      </c>
      <c r="C42" s="19" t="s">
        <v>349</v>
      </c>
      <c r="D42" s="19" t="s">
        <v>299</v>
      </c>
      <c r="E42" s="22" t="s">
        <v>22</v>
      </c>
      <c r="F42" s="22" t="s">
        <v>35</v>
      </c>
      <c r="G42" s="23">
        <v>11</v>
      </c>
      <c r="H42" s="19"/>
      <c r="I42" s="28">
        <v>63.5</v>
      </c>
      <c r="J42" s="44">
        <f t="shared" si="0"/>
        <v>47.38805970149254</v>
      </c>
    </row>
    <row r="43" spans="1:10" ht="14.25">
      <c r="A43" s="23">
        <v>35</v>
      </c>
      <c r="B43" s="26" t="s">
        <v>404</v>
      </c>
      <c r="C43" s="24" t="s">
        <v>174</v>
      </c>
      <c r="D43" s="24" t="s">
        <v>88</v>
      </c>
      <c r="E43" s="22" t="s">
        <v>22</v>
      </c>
      <c r="F43" s="22" t="s">
        <v>77</v>
      </c>
      <c r="G43" s="23">
        <v>11</v>
      </c>
      <c r="H43" s="19"/>
      <c r="I43" s="28">
        <v>63.1</v>
      </c>
      <c r="J43" s="44">
        <f t="shared" si="0"/>
        <v>47.08955223880597</v>
      </c>
    </row>
    <row r="44" spans="1:10" ht="14.25">
      <c r="A44" s="23">
        <v>36</v>
      </c>
      <c r="B44" s="26" t="s">
        <v>420</v>
      </c>
      <c r="C44" s="19" t="s">
        <v>273</v>
      </c>
      <c r="D44" s="19" t="s">
        <v>131</v>
      </c>
      <c r="E44" s="22" t="s">
        <v>22</v>
      </c>
      <c r="F44" s="22" t="s">
        <v>118</v>
      </c>
      <c r="G44" s="23">
        <v>11</v>
      </c>
      <c r="H44" s="19"/>
      <c r="I44" s="28">
        <v>61.5</v>
      </c>
      <c r="J44" s="44">
        <f t="shared" si="0"/>
        <v>45.895522388059696</v>
      </c>
    </row>
    <row r="45" spans="1:10" ht="14.25">
      <c r="A45" s="23">
        <v>37</v>
      </c>
      <c r="B45" s="26" t="s">
        <v>408</v>
      </c>
      <c r="C45" s="19" t="s">
        <v>60</v>
      </c>
      <c r="D45" s="19" t="s">
        <v>113</v>
      </c>
      <c r="E45" s="22" t="s">
        <v>22</v>
      </c>
      <c r="F45" s="22" t="s">
        <v>409</v>
      </c>
      <c r="G45" s="23">
        <v>11</v>
      </c>
      <c r="H45" s="19"/>
      <c r="I45" s="28">
        <v>61.4</v>
      </c>
      <c r="J45" s="44">
        <f t="shared" si="0"/>
        <v>45.82089552238806</v>
      </c>
    </row>
    <row r="46" spans="1:10" ht="14.25">
      <c r="A46" s="23">
        <v>38</v>
      </c>
      <c r="B46" s="26" t="s">
        <v>402</v>
      </c>
      <c r="C46" s="19" t="s">
        <v>403</v>
      </c>
      <c r="D46" s="19" t="s">
        <v>85</v>
      </c>
      <c r="E46" s="22" t="s">
        <v>22</v>
      </c>
      <c r="F46" s="22" t="s">
        <v>77</v>
      </c>
      <c r="G46" s="23">
        <v>11</v>
      </c>
      <c r="H46" s="19"/>
      <c r="I46" s="28">
        <v>56</v>
      </c>
      <c r="J46" s="44">
        <f t="shared" si="0"/>
        <v>41.7910447761194</v>
      </c>
    </row>
    <row r="47" spans="1:10" ht="14.25">
      <c r="A47" s="23">
        <v>39</v>
      </c>
      <c r="B47" s="26" t="s">
        <v>428</v>
      </c>
      <c r="C47" s="19" t="s">
        <v>40</v>
      </c>
      <c r="D47" s="19" t="s">
        <v>38</v>
      </c>
      <c r="E47" s="22" t="s">
        <v>22</v>
      </c>
      <c r="F47" s="22" t="s">
        <v>35</v>
      </c>
      <c r="G47" s="23">
        <v>11</v>
      </c>
      <c r="H47" s="19"/>
      <c r="I47" s="28">
        <v>51.7</v>
      </c>
      <c r="J47" s="44">
        <f t="shared" si="0"/>
        <v>38.582089552238806</v>
      </c>
    </row>
    <row r="48" spans="1:9" ht="15">
      <c r="A48" s="5"/>
      <c r="B48" s="5"/>
      <c r="C48" s="5"/>
      <c r="D48" s="5"/>
      <c r="E48" s="5"/>
      <c r="F48" s="5"/>
      <c r="G48" s="5"/>
      <c r="H48" s="5"/>
      <c r="I48" s="42">
        <v>134</v>
      </c>
    </row>
    <row r="49" spans="1:8" ht="15">
      <c r="A49" s="5"/>
      <c r="B49" s="5" t="s">
        <v>16</v>
      </c>
      <c r="C49" s="5"/>
      <c r="D49" s="5" t="s">
        <v>17</v>
      </c>
      <c r="E49" s="5"/>
      <c r="F49" s="5" t="s">
        <v>20</v>
      </c>
      <c r="G49" s="5"/>
      <c r="H49" s="5"/>
    </row>
    <row r="50" spans="1:8" ht="15">
      <c r="A50" s="5"/>
      <c r="B50" s="5"/>
      <c r="C50" s="5"/>
      <c r="D50" s="5"/>
      <c r="E50" s="5"/>
      <c r="F50" s="5"/>
      <c r="G50" s="5"/>
      <c r="H50" s="5"/>
    </row>
    <row r="51" spans="1:8" ht="15">
      <c r="A51" s="5"/>
      <c r="B51" s="5" t="s">
        <v>18</v>
      </c>
      <c r="C51" s="5"/>
      <c r="D51" s="5" t="s">
        <v>19</v>
      </c>
      <c r="E51" s="5"/>
      <c r="F51" s="5" t="s">
        <v>20</v>
      </c>
      <c r="G51" s="5"/>
      <c r="H51" s="5"/>
    </row>
    <row r="52" spans="1:8" ht="15">
      <c r="A52" s="5"/>
      <c r="B52" s="5"/>
      <c r="C52" s="5"/>
      <c r="D52" s="5" t="s">
        <v>19</v>
      </c>
      <c r="E52" s="5"/>
      <c r="F52" s="5" t="s">
        <v>20</v>
      </c>
      <c r="G52" s="5"/>
      <c r="H52"/>
    </row>
    <row r="53" spans="1:8" ht="15">
      <c r="A53" s="5"/>
      <c r="B53" s="5"/>
      <c r="C53" s="5"/>
      <c r="D53" s="5" t="s">
        <v>19</v>
      </c>
      <c r="E53" s="5"/>
      <c r="F53" s="5" t="s">
        <v>20</v>
      </c>
      <c r="G53" s="5"/>
      <c r="H53" s="5"/>
    </row>
    <row r="54" spans="1:8" ht="15">
      <c r="A54" s="5"/>
      <c r="B54" s="5"/>
      <c r="C54" s="5"/>
      <c r="D54" s="5" t="s">
        <v>19</v>
      </c>
      <c r="E54" s="5"/>
      <c r="F54" s="5" t="s">
        <v>20</v>
      </c>
      <c r="G54" s="5"/>
      <c r="H54"/>
    </row>
    <row r="55" spans="1:8" ht="15">
      <c r="A55" s="5"/>
      <c r="B55" s="5"/>
      <c r="C55" s="5"/>
      <c r="D55" s="5" t="s">
        <v>17</v>
      </c>
      <c r="E55" s="5"/>
      <c r="F55" s="5" t="s">
        <v>20</v>
      </c>
      <c r="G55" s="5"/>
      <c r="H55" s="5"/>
    </row>
    <row r="56" spans="1:8" ht="15">
      <c r="A56" s="5"/>
      <c r="B56" s="5"/>
      <c r="C56" s="5"/>
      <c r="D56" s="5" t="s">
        <v>19</v>
      </c>
      <c r="E56" s="5"/>
      <c r="F56" s="5" t="s">
        <v>20</v>
      </c>
      <c r="G56" s="5"/>
      <c r="H56"/>
    </row>
    <row r="57" spans="1:8" ht="15">
      <c r="A57" s="5"/>
      <c r="B57" s="5"/>
      <c r="C57" s="5"/>
      <c r="D57" s="5" t="s">
        <v>19</v>
      </c>
      <c r="E57" s="5"/>
      <c r="F57" s="5" t="s">
        <v>20</v>
      </c>
      <c r="G57" s="5"/>
      <c r="H57" s="5"/>
    </row>
    <row r="58" spans="1:8" ht="15">
      <c r="A58" s="5"/>
      <c r="B58" s="5"/>
      <c r="C58" s="5"/>
      <c r="D58" s="5" t="s">
        <v>19</v>
      </c>
      <c r="E58" s="5"/>
      <c r="F58" s="5" t="s">
        <v>20</v>
      </c>
      <c r="G58" s="5"/>
      <c r="H58"/>
    </row>
    <row r="59" spans="1:8" ht="12.75">
      <c r="A59" s="2"/>
      <c r="B59" s="2"/>
      <c r="C59" s="2"/>
      <c r="D59" s="2"/>
      <c r="E59" s="2"/>
      <c r="F59" s="2"/>
      <c r="G59" s="2"/>
      <c r="H59" s="4"/>
    </row>
    <row r="60" spans="1:8" ht="12.75">
      <c r="A60" s="2"/>
      <c r="B60" s="2"/>
      <c r="C60" s="2"/>
      <c r="D60" s="2"/>
      <c r="E60" s="2"/>
      <c r="F60" s="2"/>
      <c r="G60" s="2"/>
      <c r="H60" s="4"/>
    </row>
    <row r="61" spans="1:8" ht="12.75">
      <c r="A61" s="2"/>
      <c r="B61" s="2"/>
      <c r="C61" s="2"/>
      <c r="D61" s="2"/>
      <c r="E61" s="2"/>
      <c r="F61" s="2"/>
      <c r="G61" s="2"/>
      <c r="H61" s="4"/>
    </row>
    <row r="62" spans="1:8" ht="12.75">
      <c r="A62" s="2"/>
      <c r="B62" s="2"/>
      <c r="C62" s="2"/>
      <c r="D62" s="2"/>
      <c r="E62" s="2"/>
      <c r="F62" s="2"/>
      <c r="G62" s="2"/>
      <c r="H62" s="4"/>
    </row>
    <row r="63" spans="1:8" ht="12.75">
      <c r="A63" s="2"/>
      <c r="B63" s="2"/>
      <c r="C63" s="2"/>
      <c r="D63" s="2"/>
      <c r="E63" s="2"/>
      <c r="F63" s="2"/>
      <c r="G63" s="2"/>
      <c r="H63" s="4"/>
    </row>
    <row r="64" spans="1:8" ht="12.75">
      <c r="A64" s="2"/>
      <c r="B64" s="2"/>
      <c r="C64" s="2"/>
      <c r="D64" s="2"/>
      <c r="E64" s="2"/>
      <c r="F64" s="2"/>
      <c r="G64" s="2"/>
      <c r="H64" s="4"/>
    </row>
    <row r="65" spans="1:8" ht="12.75">
      <c r="A65" s="2"/>
      <c r="B65" s="2"/>
      <c r="C65" s="2"/>
      <c r="D65" s="2"/>
      <c r="E65" s="2"/>
      <c r="F65" s="2"/>
      <c r="G65" s="2"/>
      <c r="H65" s="4"/>
    </row>
    <row r="66" spans="1:8" ht="12.75">
      <c r="A66" s="2"/>
      <c r="B66" s="2"/>
      <c r="C66" s="2"/>
      <c r="D66" s="2"/>
      <c r="E66" s="2"/>
      <c r="F66" s="2"/>
      <c r="G66" s="2"/>
      <c r="H66" s="4"/>
    </row>
    <row r="67" spans="1:8" ht="12.75">
      <c r="A67" s="2"/>
      <c r="B67" s="2"/>
      <c r="C67" s="2"/>
      <c r="D67" s="2"/>
      <c r="E67" s="2"/>
      <c r="F67" s="2"/>
      <c r="G67" s="2"/>
      <c r="H67" s="4"/>
    </row>
    <row r="68" spans="1:8" ht="12.75">
      <c r="A68" s="2"/>
      <c r="B68" s="2"/>
      <c r="C68" s="2"/>
      <c r="D68" s="2"/>
      <c r="E68" s="2"/>
      <c r="F68" s="2"/>
      <c r="G68" s="2"/>
      <c r="H68" s="4"/>
    </row>
    <row r="69" spans="1:8" ht="12.75">
      <c r="A69" s="2"/>
      <c r="B69" s="2"/>
      <c r="C69" s="2"/>
      <c r="D69" s="2"/>
      <c r="E69" s="2"/>
      <c r="F69" s="2"/>
      <c r="G69" s="2"/>
      <c r="H69" s="4"/>
    </row>
    <row r="70" spans="1:8" ht="12.75">
      <c r="A70" s="2"/>
      <c r="B70" s="2"/>
      <c r="C70" s="2"/>
      <c r="D70" s="2"/>
      <c r="E70" s="2"/>
      <c r="F70" s="2"/>
      <c r="G70" s="2"/>
      <c r="H70" s="4"/>
    </row>
    <row r="71" spans="1:8" ht="12.75">
      <c r="A71" s="2"/>
      <c r="B71" s="2"/>
      <c r="C71" s="2"/>
      <c r="D71" s="2"/>
      <c r="E71" s="2"/>
      <c r="F71" s="2"/>
      <c r="G71" s="2"/>
      <c r="H71" s="4"/>
    </row>
    <row r="72" spans="1:8" ht="12.75">
      <c r="A72" s="2"/>
      <c r="B72" s="2"/>
      <c r="C72" s="2"/>
      <c r="D72" s="2"/>
      <c r="E72" s="2"/>
      <c r="F72" s="2"/>
      <c r="G72" s="2"/>
      <c r="H72" s="4"/>
    </row>
    <row r="73" spans="1:8" ht="12.75">
      <c r="A73" s="2"/>
      <c r="B73" s="2"/>
      <c r="C73" s="2"/>
      <c r="D73" s="2"/>
      <c r="E73" s="2"/>
      <c r="F73" s="2"/>
      <c r="G73" s="2"/>
      <c r="H73" s="4"/>
    </row>
    <row r="74" spans="1:8" ht="12.75">
      <c r="A74" s="2"/>
      <c r="B74" s="2"/>
      <c r="C74" s="2"/>
      <c r="D74" s="2"/>
      <c r="E74" s="2"/>
      <c r="F74" s="2"/>
      <c r="G74" s="2"/>
      <c r="H74" s="4"/>
    </row>
    <row r="75" spans="1:8" ht="12.75">
      <c r="A75" s="2"/>
      <c r="B75" s="2"/>
      <c r="C75" s="2"/>
      <c r="D75" s="2"/>
      <c r="E75" s="2"/>
      <c r="F75" s="2"/>
      <c r="G75" s="2"/>
      <c r="H75" s="4"/>
    </row>
    <row r="76" spans="1:8" ht="12.75">
      <c r="A76" s="2"/>
      <c r="B76" s="2"/>
      <c r="C76" s="2"/>
      <c r="D76" s="2"/>
      <c r="E76" s="2"/>
      <c r="F76" s="2"/>
      <c r="G76" s="2"/>
      <c r="H76" s="4"/>
    </row>
    <row r="77" spans="1:8" ht="12.75">
      <c r="A77" s="2"/>
      <c r="B77" s="2"/>
      <c r="C77" s="2"/>
      <c r="D77" s="2"/>
      <c r="E77" s="2"/>
      <c r="F77" s="2"/>
      <c r="G77" s="2"/>
      <c r="H77" s="4"/>
    </row>
    <row r="78" spans="1:8" ht="12.75">
      <c r="A78" s="2"/>
      <c r="B78" s="2"/>
      <c r="C78" s="2"/>
      <c r="D78" s="2"/>
      <c r="E78" s="2"/>
      <c r="F78" s="2"/>
      <c r="G78" s="2"/>
      <c r="H78" s="4"/>
    </row>
    <row r="79" spans="1:8" ht="12.75">
      <c r="A79" s="2"/>
      <c r="B79" s="2"/>
      <c r="C79" s="2"/>
      <c r="D79" s="2"/>
      <c r="E79" s="2"/>
      <c r="F79" s="2"/>
      <c r="G79" s="2"/>
      <c r="H79" s="4"/>
    </row>
    <row r="80" spans="1:8" ht="12.75">
      <c r="A80" s="2"/>
      <c r="B80" s="2"/>
      <c r="C80" s="2"/>
      <c r="D80" s="2"/>
      <c r="E80" s="2"/>
      <c r="F80" s="2"/>
      <c r="G80" s="2"/>
      <c r="H80" s="4"/>
    </row>
    <row r="81" spans="1:8" ht="12.75">
      <c r="A81" s="2"/>
      <c r="B81" s="2"/>
      <c r="C81" s="2"/>
      <c r="D81" s="2"/>
      <c r="E81" s="2"/>
      <c r="F81" s="2"/>
      <c r="G81" s="2"/>
      <c r="H81" s="4"/>
    </row>
    <row r="82" spans="1:8" ht="12.75">
      <c r="A82" s="2"/>
      <c r="B82" s="2"/>
      <c r="C82" s="2"/>
      <c r="D82" s="2"/>
      <c r="E82" s="2"/>
      <c r="F82" s="2"/>
      <c r="G82" s="2"/>
      <c r="H82" s="4"/>
    </row>
    <row r="83" spans="1:8" ht="12.75">
      <c r="A83" s="2"/>
      <c r="B83" s="2"/>
      <c r="C83" s="2"/>
      <c r="D83" s="2"/>
      <c r="E83" s="2"/>
      <c r="F83" s="2"/>
      <c r="G83" s="2"/>
      <c r="H83" s="4"/>
    </row>
    <row r="84" spans="1:8" ht="12.75">
      <c r="A84" s="2"/>
      <c r="B84" s="2"/>
      <c r="C84" s="2"/>
      <c r="D84" s="2"/>
      <c r="E84" s="2"/>
      <c r="F84" s="2"/>
      <c r="G84" s="2"/>
      <c r="H84" s="4"/>
    </row>
    <row r="85" spans="1:8" ht="12.75">
      <c r="A85" s="2"/>
      <c r="B85" s="2"/>
      <c r="C85" s="2"/>
      <c r="D85" s="2"/>
      <c r="E85" s="2"/>
      <c r="F85" s="2"/>
      <c r="G85" s="2"/>
      <c r="H85" s="4"/>
    </row>
    <row r="86" spans="1:8" ht="12.75">
      <c r="A86" s="2"/>
      <c r="B86" s="2"/>
      <c r="C86" s="2"/>
      <c r="D86" s="2"/>
      <c r="E86" s="2"/>
      <c r="F86" s="2"/>
      <c r="G86" s="2"/>
      <c r="H86" s="4"/>
    </row>
    <row r="87" spans="1:8" ht="12.75">
      <c r="A87" s="2"/>
      <c r="B87" s="2"/>
      <c r="C87" s="2"/>
      <c r="D87" s="2"/>
      <c r="E87" s="2"/>
      <c r="F87" s="2"/>
      <c r="G87" s="2"/>
      <c r="H87" s="4"/>
    </row>
    <row r="88" spans="1:8" ht="12.75">
      <c r="A88" s="2"/>
      <c r="B88" s="2"/>
      <c r="C88" s="2"/>
      <c r="D88" s="2"/>
      <c r="E88" s="2"/>
      <c r="F88" s="2"/>
      <c r="G88" s="2"/>
      <c r="H88" s="4"/>
    </row>
    <row r="89" spans="1:8" ht="12.75">
      <c r="A89" s="2"/>
      <c r="B89" s="2"/>
      <c r="C89" s="2"/>
      <c r="D89" s="2"/>
      <c r="E89" s="2"/>
      <c r="F89" s="2"/>
      <c r="G89" s="2"/>
      <c r="H89" s="4"/>
    </row>
    <row r="90" spans="1:8" ht="12.75">
      <c r="A90" s="2"/>
      <c r="B90" s="2"/>
      <c r="C90" s="2"/>
      <c r="D90" s="2"/>
      <c r="E90" s="2"/>
      <c r="F90" s="2"/>
      <c r="G90" s="2"/>
      <c r="H90" s="4"/>
    </row>
    <row r="91" spans="1:8" ht="12.75">
      <c r="A91" s="2"/>
      <c r="B91" s="2"/>
      <c r="C91" s="2"/>
      <c r="D91" s="2"/>
      <c r="E91" s="2"/>
      <c r="F91" s="2"/>
      <c r="G91" s="2"/>
      <c r="H91" s="4"/>
    </row>
    <row r="92" spans="1:8" ht="12.75">
      <c r="A92" s="2"/>
      <c r="B92" s="2"/>
      <c r="C92" s="2"/>
      <c r="D92" s="2"/>
      <c r="E92" s="2"/>
      <c r="F92" s="2"/>
      <c r="G92" s="2"/>
      <c r="H92" s="4"/>
    </row>
    <row r="93" spans="1:8" ht="12.75">
      <c r="A93" s="2"/>
      <c r="B93" s="2"/>
      <c r="C93" s="2"/>
      <c r="D93" s="2"/>
      <c r="E93" s="2"/>
      <c r="F93" s="2"/>
      <c r="G93" s="2"/>
      <c r="H93" s="4"/>
    </row>
    <row r="94" spans="1:8" ht="12.75">
      <c r="A94" s="2"/>
      <c r="B94" s="2"/>
      <c r="C94" s="2"/>
      <c r="D94" s="2"/>
      <c r="E94" s="2"/>
      <c r="F94" s="2"/>
      <c r="G94" s="2"/>
      <c r="H94" s="4"/>
    </row>
    <row r="95" spans="1:8" ht="12.75">
      <c r="A95" s="2"/>
      <c r="B95" s="2"/>
      <c r="C95" s="2"/>
      <c r="D95" s="2"/>
      <c r="E95" s="2"/>
      <c r="F95" s="2"/>
      <c r="G95" s="2"/>
      <c r="H95" s="4"/>
    </row>
    <row r="96" spans="1:8" ht="12.75">
      <c r="A96" s="2"/>
      <c r="B96" s="2"/>
      <c r="C96" s="2"/>
      <c r="D96" s="2"/>
      <c r="E96" s="2"/>
      <c r="F96" s="2"/>
      <c r="G96" s="2"/>
      <c r="H96" s="4"/>
    </row>
    <row r="97" spans="1:8" ht="12.75">
      <c r="A97" s="2"/>
      <c r="B97" s="2"/>
      <c r="C97" s="2"/>
      <c r="D97" s="2"/>
      <c r="E97" s="2"/>
      <c r="F97" s="2"/>
      <c r="G97" s="2"/>
      <c r="H97" s="4"/>
    </row>
    <row r="98" spans="1:8" ht="12.75">
      <c r="A98" s="2"/>
      <c r="B98" s="2"/>
      <c r="C98" s="2"/>
      <c r="D98" s="2"/>
      <c r="E98" s="2"/>
      <c r="F98" s="2"/>
      <c r="G98" s="2"/>
      <c r="H98" s="4"/>
    </row>
    <row r="99" spans="1:8" ht="12.75">
      <c r="A99" s="2"/>
      <c r="B99" s="2"/>
      <c r="C99" s="2"/>
      <c r="D99" s="2"/>
      <c r="E99" s="2"/>
      <c r="F99" s="2"/>
      <c r="G99" s="2"/>
      <c r="H99" s="4"/>
    </row>
    <row r="100" spans="1:8" ht="12.75">
      <c r="A100" s="2"/>
      <c r="B100" s="2"/>
      <c r="C100" s="2"/>
      <c r="D100" s="2"/>
      <c r="E100" s="2"/>
      <c r="F100" s="2"/>
      <c r="G100" s="2"/>
      <c r="H100" s="4"/>
    </row>
    <row r="101" spans="1:8" ht="12.75">
      <c r="A101" s="2"/>
      <c r="B101" s="2"/>
      <c r="C101" s="2"/>
      <c r="D101" s="2"/>
      <c r="E101" s="2"/>
      <c r="F101" s="2"/>
      <c r="G101" s="2"/>
      <c r="H101" s="4"/>
    </row>
    <row r="102" spans="1:8" ht="12.75">
      <c r="A102" s="2"/>
      <c r="B102" s="2"/>
      <c r="C102" s="2"/>
      <c r="D102" s="2"/>
      <c r="E102" s="2"/>
      <c r="F102" s="2"/>
      <c r="G102" s="2"/>
      <c r="H102" s="4"/>
    </row>
    <row r="103" spans="1:8" ht="12.75">
      <c r="A103" s="2"/>
      <c r="B103" s="2"/>
      <c r="C103" s="2"/>
      <c r="D103" s="2"/>
      <c r="E103" s="2"/>
      <c r="F103" s="2"/>
      <c r="G103" s="2"/>
      <c r="H103" s="4"/>
    </row>
    <row r="104" spans="1:8" ht="12.75">
      <c r="A104" s="2"/>
      <c r="B104" s="2"/>
      <c r="C104" s="2"/>
      <c r="D104" s="2"/>
      <c r="E104" s="2"/>
      <c r="F104" s="2"/>
      <c r="G104" s="2"/>
      <c r="H104" s="4"/>
    </row>
    <row r="105" spans="1:8" ht="12.75">
      <c r="A105" s="2"/>
      <c r="B105" s="2"/>
      <c r="C105" s="2"/>
      <c r="D105" s="2"/>
      <c r="E105" s="2"/>
      <c r="F105" s="2"/>
      <c r="G105" s="2"/>
      <c r="H105" s="4"/>
    </row>
    <row r="106" spans="1:8" ht="12.75">
      <c r="A106" s="2"/>
      <c r="B106" s="2"/>
      <c r="C106" s="2"/>
      <c r="D106" s="2"/>
      <c r="E106" s="2"/>
      <c r="F106" s="2"/>
      <c r="G106" s="2"/>
      <c r="H106" s="4"/>
    </row>
    <row r="107" spans="1:8" ht="12.75">
      <c r="A107" s="2"/>
      <c r="B107" s="2"/>
      <c r="C107" s="2"/>
      <c r="D107" s="2"/>
      <c r="E107" s="2"/>
      <c r="F107" s="2"/>
      <c r="G107" s="2"/>
      <c r="H107" s="4"/>
    </row>
    <row r="108" spans="1:8" ht="12.75">
      <c r="A108" s="2"/>
      <c r="B108" s="2"/>
      <c r="C108" s="2"/>
      <c r="D108" s="2"/>
      <c r="E108" s="2"/>
      <c r="F108" s="2"/>
      <c r="G108" s="2"/>
      <c r="H108" s="4"/>
    </row>
    <row r="109" spans="1:8" ht="12.75">
      <c r="A109" s="2"/>
      <c r="B109" s="2"/>
      <c r="C109" s="2"/>
      <c r="D109" s="2"/>
      <c r="E109" s="2"/>
      <c r="F109" s="2"/>
      <c r="G109" s="2"/>
      <c r="H109" s="4"/>
    </row>
    <row r="110" spans="1:8" ht="12.75">
      <c r="A110" s="2"/>
      <c r="B110" s="2"/>
      <c r="C110" s="2"/>
      <c r="D110" s="2"/>
      <c r="E110" s="2"/>
      <c r="F110" s="2"/>
      <c r="G110" s="2"/>
      <c r="H110" s="4"/>
    </row>
    <row r="111" spans="1:8" ht="12.75">
      <c r="A111" s="2"/>
      <c r="B111" s="2"/>
      <c r="C111" s="2"/>
      <c r="D111" s="2"/>
      <c r="E111" s="2"/>
      <c r="F111" s="2"/>
      <c r="G111" s="2"/>
      <c r="H111" s="4"/>
    </row>
    <row r="112" spans="1:8" ht="12.75">
      <c r="A112" s="2"/>
      <c r="B112" s="2"/>
      <c r="C112" s="2"/>
      <c r="D112" s="2"/>
      <c r="E112" s="2"/>
      <c r="F112" s="2"/>
      <c r="G112" s="2"/>
      <c r="H112" s="4"/>
    </row>
    <row r="113" spans="1:8" ht="12.75">
      <c r="A113" s="2"/>
      <c r="B113" s="2"/>
      <c r="C113" s="2"/>
      <c r="D113" s="2"/>
      <c r="E113" s="2"/>
      <c r="F113" s="2"/>
      <c r="G113" s="2"/>
      <c r="H113" s="4"/>
    </row>
    <row r="114" spans="1:8" ht="12.75">
      <c r="A114" s="2"/>
      <c r="B114" s="2"/>
      <c r="C114" s="2"/>
      <c r="D114" s="2"/>
      <c r="E114" s="2"/>
      <c r="F114" s="2"/>
      <c r="G114" s="2"/>
      <c r="H114" s="4"/>
    </row>
    <row r="115" spans="1:8" ht="12.75">
      <c r="A115" s="2"/>
      <c r="B115" s="2"/>
      <c r="C115" s="2"/>
      <c r="D115" s="2"/>
      <c r="E115" s="2"/>
      <c r="F115" s="2"/>
      <c r="G115" s="2"/>
      <c r="H115" s="4"/>
    </row>
    <row r="116" spans="1:8" ht="12.75">
      <c r="A116" s="2"/>
      <c r="B116" s="2"/>
      <c r="C116" s="2"/>
      <c r="D116" s="2"/>
      <c r="E116" s="2"/>
      <c r="F116" s="2"/>
      <c r="G116" s="2"/>
      <c r="H116" s="4"/>
    </row>
    <row r="117" spans="1:8" ht="12.75">
      <c r="A117" s="2"/>
      <c r="B117" s="2"/>
      <c r="C117" s="2"/>
      <c r="D117" s="2"/>
      <c r="E117" s="2"/>
      <c r="F117" s="2"/>
      <c r="G117" s="2"/>
      <c r="H117" s="4"/>
    </row>
    <row r="118" spans="1:8" ht="12.75">
      <c r="A118" s="2"/>
      <c r="B118" s="2"/>
      <c r="C118" s="2"/>
      <c r="D118" s="2"/>
      <c r="E118" s="2"/>
      <c r="F118" s="2"/>
      <c r="G118" s="2"/>
      <c r="H118" s="4"/>
    </row>
    <row r="119" spans="1:8" ht="12.75">
      <c r="A119" s="2"/>
      <c r="B119" s="2"/>
      <c r="C119" s="2"/>
      <c r="D119" s="2"/>
      <c r="E119" s="2"/>
      <c r="F119" s="2"/>
      <c r="G119" s="2"/>
      <c r="H119" s="4"/>
    </row>
    <row r="120" spans="1:8" ht="12.75">
      <c r="A120" s="2"/>
      <c r="B120" s="2"/>
      <c r="C120" s="2"/>
      <c r="D120" s="2"/>
      <c r="E120" s="2"/>
      <c r="F120" s="2"/>
      <c r="G120" s="2"/>
      <c r="H120" s="4"/>
    </row>
    <row r="121" spans="1:8" ht="12.75">
      <c r="A121" s="2"/>
      <c r="B121" s="2"/>
      <c r="C121" s="2"/>
      <c r="D121" s="2"/>
      <c r="E121" s="2"/>
      <c r="F121" s="2"/>
      <c r="G121" s="2"/>
      <c r="H121" s="4"/>
    </row>
    <row r="122" spans="1:8" ht="12.75">
      <c r="A122" s="2"/>
      <c r="B122" s="2"/>
      <c r="C122" s="2"/>
      <c r="D122" s="2"/>
      <c r="E122" s="2"/>
      <c r="F122" s="2"/>
      <c r="G122" s="2"/>
      <c r="H122" s="4"/>
    </row>
    <row r="123" spans="1:8" ht="12.75">
      <c r="A123" s="2"/>
      <c r="B123" s="2"/>
      <c r="C123" s="2"/>
      <c r="D123" s="2"/>
      <c r="E123" s="2"/>
      <c r="F123" s="2"/>
      <c r="G123" s="2"/>
      <c r="H123" s="4"/>
    </row>
    <row r="124" spans="1:8" ht="12.75">
      <c r="A124" s="2"/>
      <c r="B124" s="2"/>
      <c r="C124" s="2"/>
      <c r="D124" s="2"/>
      <c r="E124" s="2"/>
      <c r="F124" s="2"/>
      <c r="G124" s="2"/>
      <c r="H124" s="4"/>
    </row>
    <row r="125" spans="1:8" ht="12.75">
      <c r="A125" s="2"/>
      <c r="B125" s="2"/>
      <c r="C125" s="2"/>
      <c r="D125" s="2"/>
      <c r="E125" s="2"/>
      <c r="F125" s="2"/>
      <c r="G125" s="2"/>
      <c r="H125" s="4"/>
    </row>
    <row r="126" spans="1:8" ht="12.75">
      <c r="A126" s="2"/>
      <c r="B126" s="2"/>
      <c r="C126" s="2"/>
      <c r="D126" s="2"/>
      <c r="E126" s="2"/>
      <c r="F126" s="2"/>
      <c r="G126" s="2"/>
      <c r="H126" s="4"/>
    </row>
    <row r="127" spans="1:8" ht="12.75">
      <c r="A127" s="2"/>
      <c r="B127" s="2"/>
      <c r="C127" s="2"/>
      <c r="D127" s="2"/>
      <c r="E127" s="2"/>
      <c r="F127" s="2"/>
      <c r="G127" s="2"/>
      <c r="H127" s="4"/>
    </row>
    <row r="128" spans="1:8" ht="12.75">
      <c r="A128" s="2"/>
      <c r="B128" s="2"/>
      <c r="C128" s="2"/>
      <c r="D128" s="2"/>
      <c r="E128" s="2"/>
      <c r="F128" s="2"/>
      <c r="G128" s="2"/>
      <c r="H128" s="4"/>
    </row>
    <row r="129" spans="1:8" ht="12.75">
      <c r="A129" s="2"/>
      <c r="B129" s="2"/>
      <c r="C129" s="2"/>
      <c r="D129" s="2"/>
      <c r="E129" s="2"/>
      <c r="F129" s="2"/>
      <c r="G129" s="2"/>
      <c r="H129" s="4"/>
    </row>
    <row r="130" spans="1:8" ht="12.75">
      <c r="A130" s="2"/>
      <c r="B130" s="2"/>
      <c r="C130" s="2"/>
      <c r="D130" s="2"/>
      <c r="E130" s="2"/>
      <c r="F130" s="2"/>
      <c r="G130" s="2"/>
      <c r="H130" s="4"/>
    </row>
    <row r="131" spans="1:8" ht="12.75">
      <c r="A131" s="2"/>
      <c r="B131" s="2"/>
      <c r="C131" s="2"/>
      <c r="D131" s="2"/>
      <c r="E131" s="2"/>
      <c r="F131" s="2"/>
      <c r="G131" s="2"/>
      <c r="H131" s="4"/>
    </row>
    <row r="132" spans="1:8" ht="12.75">
      <c r="A132" s="2"/>
      <c r="B132" s="2"/>
      <c r="C132" s="2"/>
      <c r="D132" s="2"/>
      <c r="E132" s="2"/>
      <c r="F132" s="2"/>
      <c r="G132" s="2"/>
      <c r="H132" s="4"/>
    </row>
    <row r="133" spans="1:8" ht="12.75">
      <c r="A133" s="2"/>
      <c r="B133" s="2"/>
      <c r="C133" s="2"/>
      <c r="D133" s="2"/>
      <c r="E133" s="2"/>
      <c r="F133" s="2"/>
      <c r="G133" s="2"/>
      <c r="H133" s="4"/>
    </row>
    <row r="134" spans="1:8" ht="12.75">
      <c r="A134" s="2"/>
      <c r="B134" s="2"/>
      <c r="C134" s="2"/>
      <c r="D134" s="2"/>
      <c r="E134" s="2"/>
      <c r="F134" s="2"/>
      <c r="G134" s="2"/>
      <c r="H134" s="4"/>
    </row>
    <row r="135" spans="1:8" ht="12.75">
      <c r="A135" s="2"/>
      <c r="B135" s="2"/>
      <c r="C135" s="2"/>
      <c r="D135" s="2"/>
      <c r="E135" s="2"/>
      <c r="F135" s="2"/>
      <c r="G135" s="2"/>
      <c r="H135" s="4"/>
    </row>
    <row r="136" spans="1:8" ht="12.75">
      <c r="A136" s="2"/>
      <c r="B136" s="2"/>
      <c r="C136" s="2"/>
      <c r="D136" s="2"/>
      <c r="E136" s="2"/>
      <c r="F136" s="2"/>
      <c r="G136" s="2"/>
      <c r="H136" s="4"/>
    </row>
    <row r="137" spans="1:8" ht="12.75">
      <c r="A137" s="2"/>
      <c r="B137" s="2"/>
      <c r="C137" s="2"/>
      <c r="D137" s="2"/>
      <c r="E137" s="2"/>
      <c r="F137" s="2"/>
      <c r="G137" s="2"/>
      <c r="H137" s="4"/>
    </row>
    <row r="138" spans="1:8" ht="12.75">
      <c r="A138" s="2"/>
      <c r="B138" s="2"/>
      <c r="C138" s="2"/>
      <c r="D138" s="2"/>
      <c r="E138" s="2"/>
      <c r="F138" s="2"/>
      <c r="G138" s="2"/>
      <c r="H138" s="4"/>
    </row>
    <row r="139" spans="1:8" ht="12.75">
      <c r="A139" s="2"/>
      <c r="B139" s="2"/>
      <c r="C139" s="2"/>
      <c r="D139" s="2"/>
      <c r="E139" s="2"/>
      <c r="F139" s="2"/>
      <c r="G139" s="2"/>
      <c r="H139" s="4"/>
    </row>
    <row r="140" spans="1:8" ht="12.75">
      <c r="A140" s="2"/>
      <c r="B140" s="2"/>
      <c r="C140" s="2"/>
      <c r="D140" s="2"/>
      <c r="E140" s="2"/>
      <c r="F140" s="2"/>
      <c r="G140" s="2"/>
      <c r="H140" s="4"/>
    </row>
    <row r="141" spans="1:8" ht="12.75">
      <c r="A141" s="2"/>
      <c r="B141" s="2"/>
      <c r="C141" s="2"/>
      <c r="D141" s="2"/>
      <c r="E141" s="2"/>
      <c r="F141" s="2"/>
      <c r="G141" s="2"/>
      <c r="H141" s="4"/>
    </row>
    <row r="142" spans="1:8" ht="12.75">
      <c r="A142" s="2"/>
      <c r="B142" s="2"/>
      <c r="C142" s="2"/>
      <c r="D142" s="2"/>
      <c r="E142" s="2"/>
      <c r="F142" s="2"/>
      <c r="G142" s="2"/>
      <c r="H142" s="4"/>
    </row>
    <row r="143" spans="1:8" ht="12.75">
      <c r="A143" s="2"/>
      <c r="B143" s="2"/>
      <c r="C143" s="2"/>
      <c r="D143" s="2"/>
      <c r="E143" s="2"/>
      <c r="F143" s="2"/>
      <c r="G143" s="2"/>
      <c r="H143" s="4"/>
    </row>
    <row r="144" spans="1:8" ht="12.75">
      <c r="A144" s="2"/>
      <c r="B144" s="2"/>
      <c r="C144" s="2"/>
      <c r="D144" s="2"/>
      <c r="E144" s="2"/>
      <c r="F144" s="2"/>
      <c r="G144" s="2"/>
      <c r="H144" s="4"/>
    </row>
    <row r="145" spans="1:8" ht="12.75">
      <c r="A145" s="2"/>
      <c r="B145" s="2"/>
      <c r="C145" s="2"/>
      <c r="D145" s="2"/>
      <c r="E145" s="2"/>
      <c r="F145" s="2"/>
      <c r="G145" s="2"/>
      <c r="H145" s="4"/>
    </row>
    <row r="146" spans="1:8" ht="12.75">
      <c r="A146" s="2"/>
      <c r="B146" s="2"/>
      <c r="C146" s="2"/>
      <c r="D146" s="2"/>
      <c r="E146" s="2"/>
      <c r="F146" s="2"/>
      <c r="G146" s="2"/>
      <c r="H146" s="4"/>
    </row>
    <row r="147" spans="1:8" ht="12.75">
      <c r="A147" s="2"/>
      <c r="B147" s="2"/>
      <c r="C147" s="2"/>
      <c r="D147" s="2"/>
      <c r="E147" s="2"/>
      <c r="F147" s="2"/>
      <c r="G147" s="2"/>
      <c r="H147" s="4"/>
    </row>
    <row r="148" spans="1:8" ht="12.75">
      <c r="A148" s="2"/>
      <c r="B148" s="2"/>
      <c r="C148" s="2"/>
      <c r="D148" s="2"/>
      <c r="E148" s="2"/>
      <c r="F148" s="2"/>
      <c r="G148" s="2"/>
      <c r="H148" s="4"/>
    </row>
    <row r="149" spans="1:8" ht="12.75">
      <c r="A149" s="2"/>
      <c r="B149" s="2"/>
      <c r="C149" s="2"/>
      <c r="D149" s="2"/>
      <c r="E149" s="2"/>
      <c r="F149" s="2"/>
      <c r="G149" s="2"/>
      <c r="H149" s="4"/>
    </row>
    <row r="150" spans="1:8" ht="12.75">
      <c r="A150" s="2"/>
      <c r="B150" s="2"/>
      <c r="C150" s="2"/>
      <c r="D150" s="2"/>
      <c r="E150" s="2"/>
      <c r="F150" s="2"/>
      <c r="G150" s="2"/>
      <c r="H150" s="4"/>
    </row>
    <row r="151" spans="1:8" ht="12.75">
      <c r="A151" s="2"/>
      <c r="B151" s="2"/>
      <c r="C151" s="2"/>
      <c r="D151" s="2"/>
      <c r="E151" s="2"/>
      <c r="F151" s="2"/>
      <c r="G151" s="2"/>
      <c r="H151" s="4"/>
    </row>
    <row r="152" spans="1:8" ht="12.75">
      <c r="A152" s="2"/>
      <c r="B152" s="2"/>
      <c r="C152" s="2"/>
      <c r="D152" s="2"/>
      <c r="E152" s="2"/>
      <c r="F152" s="2"/>
      <c r="G152" s="2"/>
      <c r="H152" s="4"/>
    </row>
    <row r="153" spans="1:8" ht="12.75">
      <c r="A153" s="2"/>
      <c r="B153" s="2"/>
      <c r="C153" s="2"/>
      <c r="D153" s="2"/>
      <c r="E153" s="2"/>
      <c r="F153" s="2"/>
      <c r="G153" s="2"/>
      <c r="H153" s="4"/>
    </row>
    <row r="154" spans="1:8" ht="12.75">
      <c r="A154" s="2"/>
      <c r="B154" s="2"/>
      <c r="C154" s="2"/>
      <c r="D154" s="2"/>
      <c r="E154" s="2"/>
      <c r="F154" s="2"/>
      <c r="G154" s="2"/>
      <c r="H154" s="4"/>
    </row>
    <row r="155" spans="1:8" ht="12.75">
      <c r="A155" s="2"/>
      <c r="B155" s="2"/>
      <c r="C155" s="2"/>
      <c r="D155" s="2"/>
      <c r="E155" s="2"/>
      <c r="F155" s="2"/>
      <c r="G155" s="2"/>
      <c r="H155" s="4"/>
    </row>
    <row r="156" spans="1:8" ht="12.75">
      <c r="A156" s="2"/>
      <c r="B156" s="2"/>
      <c r="C156" s="2"/>
      <c r="D156" s="2"/>
      <c r="E156" s="2"/>
      <c r="F156" s="2"/>
      <c r="G156" s="2"/>
      <c r="H156" s="4"/>
    </row>
    <row r="157" spans="1:8" ht="12.75">
      <c r="A157" s="2"/>
      <c r="B157" s="2"/>
      <c r="C157" s="2"/>
      <c r="D157" s="2"/>
      <c r="E157" s="2"/>
      <c r="F157" s="2"/>
      <c r="G157" s="2"/>
      <c r="H157" s="4"/>
    </row>
    <row r="158" spans="1:8" ht="12.75">
      <c r="A158" s="2"/>
      <c r="B158" s="2"/>
      <c r="C158" s="2"/>
      <c r="D158" s="2"/>
      <c r="E158" s="2"/>
      <c r="F158" s="2"/>
      <c r="G158" s="2"/>
      <c r="H158" s="4"/>
    </row>
    <row r="159" spans="1:8" ht="12.75">
      <c r="A159" s="2"/>
      <c r="B159" s="2"/>
      <c r="C159" s="2"/>
      <c r="D159" s="2"/>
      <c r="E159" s="2"/>
      <c r="F159" s="2"/>
      <c r="G159" s="2"/>
      <c r="H159" s="4"/>
    </row>
    <row r="160" spans="1:8" ht="12.75">
      <c r="A160" s="2"/>
      <c r="B160" s="2"/>
      <c r="C160" s="2"/>
      <c r="D160" s="2"/>
      <c r="E160" s="2"/>
      <c r="F160" s="2"/>
      <c r="G160" s="2"/>
      <c r="H160" s="4"/>
    </row>
    <row r="161" spans="1:8" ht="12.75">
      <c r="A161" s="2"/>
      <c r="B161" s="2"/>
      <c r="C161" s="2"/>
      <c r="D161" s="2"/>
      <c r="E161" s="2"/>
      <c r="F161" s="2"/>
      <c r="G161" s="2"/>
      <c r="H161" s="4"/>
    </row>
    <row r="162" spans="1:8" ht="12.75">
      <c r="A162" s="2"/>
      <c r="B162" s="2"/>
      <c r="C162" s="2"/>
      <c r="D162" s="2"/>
      <c r="E162" s="2"/>
      <c r="F162" s="2"/>
      <c r="G162" s="2"/>
      <c r="H162" s="4"/>
    </row>
    <row r="163" spans="1:8" ht="12.75">
      <c r="A163" s="2"/>
      <c r="B163" s="2"/>
      <c r="C163" s="2"/>
      <c r="D163" s="2"/>
      <c r="E163" s="2"/>
      <c r="F163" s="2"/>
      <c r="G163" s="2"/>
      <c r="H163" s="4"/>
    </row>
    <row r="164" spans="1:8" ht="12.75">
      <c r="A164" s="2"/>
      <c r="B164" s="2"/>
      <c r="C164" s="2"/>
      <c r="D164" s="2"/>
      <c r="E164" s="2"/>
      <c r="F164" s="2"/>
      <c r="G164" s="2"/>
      <c r="H164" s="4"/>
    </row>
    <row r="165" spans="1:8" ht="12.75">
      <c r="A165" s="2"/>
      <c r="B165" s="2"/>
      <c r="C165" s="2"/>
      <c r="D165" s="2"/>
      <c r="E165" s="2"/>
      <c r="F165" s="2"/>
      <c r="G165" s="2"/>
      <c r="H165" s="4"/>
    </row>
    <row r="166" spans="1:8" ht="12.75">
      <c r="A166" s="2"/>
      <c r="B166" s="2"/>
      <c r="C166" s="2"/>
      <c r="D166" s="2"/>
      <c r="E166" s="2"/>
      <c r="F166" s="2"/>
      <c r="G166" s="2"/>
      <c r="H166" s="4"/>
    </row>
    <row r="167" spans="1:8" ht="12.75">
      <c r="A167" s="2"/>
      <c r="B167" s="2"/>
      <c r="C167" s="2"/>
      <c r="D167" s="2"/>
      <c r="E167" s="2"/>
      <c r="F167" s="2"/>
      <c r="G167" s="2"/>
      <c r="H167" s="4"/>
    </row>
    <row r="168" spans="1:8" ht="12.75">
      <c r="A168" s="2"/>
      <c r="B168" s="2"/>
      <c r="C168" s="2"/>
      <c r="D168" s="2"/>
      <c r="E168" s="2"/>
      <c r="F168" s="2"/>
      <c r="G168" s="2"/>
      <c r="H168" s="4"/>
    </row>
    <row r="169" spans="1:8" ht="12.75">
      <c r="A169" s="2"/>
      <c r="B169" s="2"/>
      <c r="C169" s="2"/>
      <c r="D169" s="2"/>
      <c r="E169" s="2"/>
      <c r="F169" s="2"/>
      <c r="G169" s="2"/>
      <c r="H169" s="4"/>
    </row>
    <row r="170" spans="1:8" ht="12.75">
      <c r="A170" s="2"/>
      <c r="B170" s="2"/>
      <c r="C170" s="2"/>
      <c r="D170" s="2"/>
      <c r="E170" s="2"/>
      <c r="F170" s="2"/>
      <c r="G170" s="2"/>
      <c r="H170" s="4"/>
    </row>
    <row r="171" spans="1:8" ht="12.75">
      <c r="A171" s="2"/>
      <c r="B171" s="2"/>
      <c r="C171" s="2"/>
      <c r="D171" s="2"/>
      <c r="E171" s="2"/>
      <c r="F171" s="2"/>
      <c r="G171" s="2"/>
      <c r="H171" s="4"/>
    </row>
    <row r="172" spans="1:8" ht="12.75">
      <c r="A172" s="2"/>
      <c r="B172" s="2"/>
      <c r="C172" s="2"/>
      <c r="D172" s="2"/>
      <c r="E172" s="2"/>
      <c r="F172" s="2"/>
      <c r="G172" s="2"/>
      <c r="H172" s="4"/>
    </row>
    <row r="173" spans="1:8" ht="12.75">
      <c r="A173" s="2"/>
      <c r="B173" s="2"/>
      <c r="C173" s="2"/>
      <c r="D173" s="2"/>
      <c r="E173" s="2"/>
      <c r="F173" s="2"/>
      <c r="G173" s="2"/>
      <c r="H173" s="4"/>
    </row>
    <row r="174" spans="1:8" ht="12.75">
      <c r="A174" s="2"/>
      <c r="B174" s="2"/>
      <c r="C174" s="2"/>
      <c r="D174" s="2"/>
      <c r="E174" s="2"/>
      <c r="F174" s="2"/>
      <c r="G174" s="2"/>
      <c r="H174" s="4"/>
    </row>
    <row r="175" spans="1:8" ht="12.75">
      <c r="A175" s="2"/>
      <c r="B175" s="2"/>
      <c r="C175" s="2"/>
      <c r="D175" s="2"/>
      <c r="E175" s="2"/>
      <c r="F175" s="2"/>
      <c r="G175" s="2"/>
      <c r="H175" s="4"/>
    </row>
    <row r="176" spans="1:8" ht="12.75">
      <c r="A176" s="2"/>
      <c r="B176" s="2"/>
      <c r="C176" s="2"/>
      <c r="D176" s="2"/>
      <c r="E176" s="2"/>
      <c r="F176" s="2"/>
      <c r="G176" s="2"/>
      <c r="H176" s="4"/>
    </row>
    <row r="177" spans="1:8" ht="12.75">
      <c r="A177" s="2"/>
      <c r="B177" s="2"/>
      <c r="C177" s="2"/>
      <c r="D177" s="2"/>
      <c r="E177" s="2"/>
      <c r="F177" s="2"/>
      <c r="G177" s="2"/>
      <c r="H177" s="4"/>
    </row>
    <row r="178" spans="1:8" ht="12.75">
      <c r="A178" s="2"/>
      <c r="B178" s="2"/>
      <c r="C178" s="2"/>
      <c r="D178" s="2"/>
      <c r="E178" s="2"/>
      <c r="F178" s="2"/>
      <c r="G178" s="2"/>
      <c r="H178" s="4"/>
    </row>
    <row r="179" spans="1:8" ht="12.75">
      <c r="A179" s="2"/>
      <c r="B179" s="2"/>
      <c r="C179" s="2"/>
      <c r="D179" s="2"/>
      <c r="E179" s="2"/>
      <c r="F179" s="2"/>
      <c r="G179" s="2"/>
      <c r="H179" s="4"/>
    </row>
    <row r="180" spans="1:8" ht="12.75">
      <c r="A180" s="2"/>
      <c r="B180" s="2"/>
      <c r="C180" s="2"/>
      <c r="D180" s="2"/>
      <c r="E180" s="2"/>
      <c r="F180" s="2"/>
      <c r="G180" s="2"/>
      <c r="H180" s="4"/>
    </row>
    <row r="181" spans="1:8" ht="12.75">
      <c r="A181" s="2"/>
      <c r="B181" s="2"/>
      <c r="C181" s="2"/>
      <c r="D181" s="2"/>
      <c r="E181" s="2"/>
      <c r="F181" s="2"/>
      <c r="G181" s="2"/>
      <c r="H181" s="4"/>
    </row>
    <row r="182" spans="1:8" ht="12.75">
      <c r="A182" s="2"/>
      <c r="B182" s="2"/>
      <c r="C182" s="2"/>
      <c r="D182" s="2"/>
      <c r="E182" s="2"/>
      <c r="F182" s="2"/>
      <c r="G182" s="2"/>
      <c r="H182" s="4"/>
    </row>
    <row r="183" spans="1:8" ht="12.75">
      <c r="A183" s="2"/>
      <c r="B183" s="2"/>
      <c r="C183" s="2"/>
      <c r="D183" s="2"/>
      <c r="E183" s="2"/>
      <c r="F183" s="2"/>
      <c r="G183" s="2"/>
      <c r="H183" s="4"/>
    </row>
    <row r="184" spans="1:8" ht="12.75">
      <c r="A184" s="2"/>
      <c r="B184" s="2"/>
      <c r="C184" s="2"/>
      <c r="D184" s="2"/>
      <c r="E184" s="2"/>
      <c r="F184" s="2"/>
      <c r="G184" s="2"/>
      <c r="H184" s="4"/>
    </row>
    <row r="185" spans="1:8" ht="12.75">
      <c r="A185" s="2"/>
      <c r="B185" s="2"/>
      <c r="C185" s="2"/>
      <c r="D185" s="2"/>
      <c r="E185" s="2"/>
      <c r="F185" s="2"/>
      <c r="G185" s="2"/>
      <c r="H185" s="4"/>
    </row>
  </sheetData>
  <sheetProtection formatCells="0" formatColumns="0" formatRows="0" sort="0"/>
  <mergeCells count="2">
    <mergeCell ref="A1:I1"/>
    <mergeCell ref="A2:I2"/>
  </mergeCells>
  <dataValidations count="6">
    <dataValidation type="list" allowBlank="1" showInputMessage="1" showErrorMessage="1" sqref="I9:I14">
      <formula1>work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H9:H14">
      <formula1>type</formula1>
    </dataValidation>
    <dataValidation type="list" allowBlank="1" showInputMessage="1" showErrorMessage="1" sqref="D38 E9:E47">
      <formula1>municipal</formula1>
    </dataValidation>
    <dataValidation type="list" allowBlank="1" showInputMessage="1" showErrorMessage="1" sqref="G9:G47">
      <formula1>t_class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2017-11-28T13:57:59Z</cp:lastPrinted>
  <dcterms:created xsi:type="dcterms:W3CDTF">2011-01-26T13:35:26Z</dcterms:created>
  <dcterms:modified xsi:type="dcterms:W3CDTF">2017-12-28T02:34:40Z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