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7 классы" sheetId="1" r:id="rId1"/>
    <sheet name="8 классы" sheetId="2" r:id="rId2"/>
    <sheet name="9 классы" sheetId="3" r:id="rId3"/>
    <sheet name="10 классы" sheetId="4" r:id="rId4"/>
    <sheet name="11 классы" sheetId="5" r:id="rId5"/>
  </sheet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<sst xmlns="http://schemas.openxmlformats.org/spreadsheetml/2006/main" count="935" uniqueCount="325">
  <si>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</si>
  <si>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</si>
  <si>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</si>
  <si>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</si>
  <si>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</si>
  <si>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</si>
  <si>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</si>
  <si>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</si>
  <si>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</si>
  <si>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</si>
  <si>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</si>
  <si>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</si>
  <si>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</si>
  <si>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Название общеобразовательного учреждения по Уставу</t>
  </si>
  <si>
    <t xml:space="preserve">ПРОТОКОЛ </t>
  </si>
  <si>
    <t>рейтинг участников муниципального этапа всероссийской олимпиады школьников</t>
  </si>
  <si>
    <t>Председатель жюри</t>
  </si>
  <si>
    <t>_______________________</t>
  </si>
  <si>
    <t>Члены жюри:</t>
  </si>
  <si>
    <t>________________________</t>
  </si>
  <si>
    <t>\___________________________\</t>
  </si>
  <si>
    <t>Общий балл</t>
  </si>
  <si>
    <t>г.Канск</t>
  </si>
  <si>
    <t>МАОУ гимназия №4 г.Канска</t>
  </si>
  <si>
    <t>Экология</t>
  </si>
  <si>
    <t>Иконникова Н.В.</t>
  </si>
  <si>
    <t>Федосенко</t>
  </si>
  <si>
    <t>Карина</t>
  </si>
  <si>
    <t>Романовна</t>
  </si>
  <si>
    <t>Кушнир</t>
  </si>
  <si>
    <t>Юлия</t>
  </si>
  <si>
    <t>Петровна</t>
  </si>
  <si>
    <t>Мурзаева</t>
  </si>
  <si>
    <t>Айиза</t>
  </si>
  <si>
    <t>Татьяна</t>
  </si>
  <si>
    <t>Геннадьевна</t>
  </si>
  <si>
    <t>Грудко</t>
  </si>
  <si>
    <t>Ульяна</t>
  </si>
  <si>
    <t>Юрьевна</t>
  </si>
  <si>
    <t>Ивановна</t>
  </si>
  <si>
    <t>Ерёмина</t>
  </si>
  <si>
    <t>Диана</t>
  </si>
  <si>
    <t>Баронова</t>
  </si>
  <si>
    <t>Анастасия</t>
  </si>
  <si>
    <t>Александровна</t>
  </si>
  <si>
    <t>Витальевна</t>
  </si>
  <si>
    <t>Мазникова</t>
  </si>
  <si>
    <t>Марина</t>
  </si>
  <si>
    <t>Сергеевна</t>
  </si>
  <si>
    <t>Зыкова</t>
  </si>
  <si>
    <t>Вера</t>
  </si>
  <si>
    <t>Юшкевич</t>
  </si>
  <si>
    <t xml:space="preserve">Сергей                     </t>
  </si>
  <si>
    <t>Александрович</t>
  </si>
  <si>
    <t>Дементьева</t>
  </si>
  <si>
    <t>Разутов</t>
  </si>
  <si>
    <t>Иван</t>
  </si>
  <si>
    <t>Русланович</t>
  </si>
  <si>
    <t>Зимин</t>
  </si>
  <si>
    <t xml:space="preserve">Данил </t>
  </si>
  <si>
    <t>Андревич</t>
  </si>
  <si>
    <t xml:space="preserve">Иванова </t>
  </si>
  <si>
    <t>Полина</t>
  </si>
  <si>
    <t>Андреевна</t>
  </si>
  <si>
    <t>Девятов</t>
  </si>
  <si>
    <t>Вячеслав</t>
  </si>
  <si>
    <t>Николаевич</t>
  </si>
  <si>
    <t>Еженасов</t>
  </si>
  <si>
    <t>Тихон</t>
  </si>
  <si>
    <t>Алексеевич</t>
  </si>
  <si>
    <t>Козлов</t>
  </si>
  <si>
    <t>Егор</t>
  </si>
  <si>
    <t>Сергеевич</t>
  </si>
  <si>
    <t>Евгеньевна</t>
  </si>
  <si>
    <t>Острый</t>
  </si>
  <si>
    <t>Алексей</t>
  </si>
  <si>
    <t>Вадимович</t>
  </si>
  <si>
    <t>Алексеевна</t>
  </si>
  <si>
    <t>Кузнецов</t>
  </si>
  <si>
    <t>Павлович</t>
  </si>
  <si>
    <t>Дарья</t>
  </si>
  <si>
    <t>Кристина</t>
  </si>
  <si>
    <t>Роман</t>
  </si>
  <si>
    <t>Максимович</t>
  </si>
  <si>
    <t>МБОУ СОШ №2</t>
  </si>
  <si>
    <t>МБОУ СОШ №18 г. Канска</t>
  </si>
  <si>
    <t>МБОУ ООШ № 22</t>
  </si>
  <si>
    <t>Рябов</t>
  </si>
  <si>
    <t>Андрей</t>
  </si>
  <si>
    <t>Никита</t>
  </si>
  <si>
    <t>Шаманович</t>
  </si>
  <si>
    <t>Мария</t>
  </si>
  <si>
    <t>Чиликова</t>
  </si>
  <si>
    <t>Юревич</t>
  </si>
  <si>
    <t>Анна</t>
  </si>
  <si>
    <t>Александра</t>
  </si>
  <si>
    <t xml:space="preserve">Гробова </t>
  </si>
  <si>
    <t>Васильевна</t>
  </si>
  <si>
    <t>Григорьева</t>
  </si>
  <si>
    <t>Софья</t>
  </si>
  <si>
    <t>Олеговна</t>
  </si>
  <si>
    <t>Сердитов</t>
  </si>
  <si>
    <t>Андреевич</t>
  </si>
  <si>
    <t>Липинская</t>
  </si>
  <si>
    <t>Каспирович</t>
  </si>
  <si>
    <t>Яна</t>
  </si>
  <si>
    <t>Максимовна</t>
  </si>
  <si>
    <t>Трухина</t>
  </si>
  <si>
    <t>Олегович</t>
  </si>
  <si>
    <t>Степан</t>
  </si>
  <si>
    <t>Сорокина</t>
  </si>
  <si>
    <t>Тимошенко</t>
  </si>
  <si>
    <t>Екатерина</t>
  </si>
  <si>
    <t>Денисовна</t>
  </si>
  <si>
    <t>Ширков</t>
  </si>
  <si>
    <t>Романович</t>
  </si>
  <si>
    <t>Елена</t>
  </si>
  <si>
    <t>Фараонова</t>
  </si>
  <si>
    <t>Скугаревская</t>
  </si>
  <si>
    <t>Александр</t>
  </si>
  <si>
    <t>Мацюк</t>
  </si>
  <si>
    <t>Анатолий</t>
  </si>
  <si>
    <t>Гроздева</t>
  </si>
  <si>
    <t xml:space="preserve">Нурмамедова </t>
  </si>
  <si>
    <t xml:space="preserve">Сэма </t>
  </si>
  <si>
    <t>Бахтияровна</t>
  </si>
  <si>
    <t>Иванов</t>
  </si>
  <si>
    <t>Матвей</t>
  </si>
  <si>
    <t>Кузнецова</t>
  </si>
  <si>
    <t>Елизавета</t>
  </si>
  <si>
    <t>Павловна</t>
  </si>
  <si>
    <t>Степанова</t>
  </si>
  <si>
    <t>Ткачева</t>
  </si>
  <si>
    <t>Констатиновна</t>
  </si>
  <si>
    <t>Данилова</t>
  </si>
  <si>
    <t>Сергей</t>
  </si>
  <si>
    <t>Шулякевич</t>
  </si>
  <si>
    <t>Гульматов</t>
  </si>
  <si>
    <t>Евгения</t>
  </si>
  <si>
    <t>Дроздова</t>
  </si>
  <si>
    <t>Кирилл</t>
  </si>
  <si>
    <t xml:space="preserve">Климентьева </t>
  </si>
  <si>
    <t xml:space="preserve">Арина </t>
  </si>
  <si>
    <t xml:space="preserve"> Валерьевна</t>
  </si>
  <si>
    <t>Акобян</t>
  </si>
  <si>
    <t>Каренович</t>
  </si>
  <si>
    <t>Казакова</t>
  </si>
  <si>
    <t>Оксана</t>
  </si>
  <si>
    <t>Викторович</t>
  </si>
  <si>
    <t>МАОУ "Гимназия №1"</t>
  </si>
  <si>
    <t>Ахметова</t>
  </si>
  <si>
    <t>Ангелина</t>
  </si>
  <si>
    <t>Шапочкина</t>
  </si>
  <si>
    <t>Арина</t>
  </si>
  <si>
    <t>Маратовна</t>
  </si>
  <si>
    <t>Соловьев</t>
  </si>
  <si>
    <t>Ярослав</t>
  </si>
  <si>
    <t>Полещук</t>
  </si>
  <si>
    <t>Артём</t>
  </si>
  <si>
    <t>Владиславович</t>
  </si>
  <si>
    <t>Пилюшкина</t>
  </si>
  <si>
    <t>Лапкин</t>
  </si>
  <si>
    <t>Уточкина</t>
  </si>
  <si>
    <t>Владимировна</t>
  </si>
  <si>
    <t>Благирева</t>
  </si>
  <si>
    <t>Михайловна</t>
  </si>
  <si>
    <t xml:space="preserve">Проценко </t>
  </si>
  <si>
    <t xml:space="preserve">Роот </t>
  </si>
  <si>
    <t>Алина</t>
  </si>
  <si>
    <t>Георгиевна</t>
  </si>
  <si>
    <t xml:space="preserve">Ветрова </t>
  </si>
  <si>
    <t>Ковалева</t>
  </si>
  <si>
    <t xml:space="preserve">Верховина </t>
  </si>
  <si>
    <t>Бурмакина</t>
  </si>
  <si>
    <t xml:space="preserve">Ринг </t>
  </si>
  <si>
    <t xml:space="preserve">Дарья </t>
  </si>
  <si>
    <t>Викторовна</t>
  </si>
  <si>
    <t>Дмитриевна</t>
  </si>
  <si>
    <t>Каракулова</t>
  </si>
  <si>
    <t>Денис</t>
  </si>
  <si>
    <t>Игоревич</t>
  </si>
  <si>
    <t>Витальевич</t>
  </si>
  <si>
    <t>Старостина</t>
  </si>
  <si>
    <t>Демин</t>
  </si>
  <si>
    <t>Владислав</t>
  </si>
  <si>
    <t>Ольга</t>
  </si>
  <si>
    <t xml:space="preserve">МБОУ СОШ №11 </t>
  </si>
  <si>
    <t>Осинцев</t>
  </si>
  <si>
    <t>МБОУСОШ №15 г.Канска</t>
  </si>
  <si>
    <t xml:space="preserve">Кузнецова </t>
  </si>
  <si>
    <t>МБОУ СОШ №15 г.Канска</t>
  </si>
  <si>
    <t>Богданов</t>
  </si>
  <si>
    <t>Вершинина</t>
  </si>
  <si>
    <t>Ирина</t>
  </si>
  <si>
    <t>МАОУ лицей №1 г.Канска</t>
  </si>
  <si>
    <t>Шарипова</t>
  </si>
  <si>
    <t>МБОУСОШ №19 г.Канска</t>
  </si>
  <si>
    <t>Суйунбевовна</t>
  </si>
  <si>
    <t>Рязанцева</t>
  </si>
  <si>
    <t>Виктория</t>
  </si>
  <si>
    <t>МБОУСОШ №19 г.Каска</t>
  </si>
  <si>
    <t>Куклина</t>
  </si>
  <si>
    <t>МБОУ ООШ №8 г.Канска</t>
  </si>
  <si>
    <t>МБОУ ООШ №9 г.Канска</t>
  </si>
  <si>
    <t>Ефимович</t>
  </si>
  <si>
    <t>Исаев</t>
  </si>
  <si>
    <t>Евгеньевич</t>
  </si>
  <si>
    <t>Шварцкопф</t>
  </si>
  <si>
    <t>МБОУ СОШ №19 г.Канска</t>
  </si>
  <si>
    <t>Гордеев</t>
  </si>
  <si>
    <t>МБОУ СОШ №19 гКанска</t>
  </si>
  <si>
    <t>Веташкина</t>
  </si>
  <si>
    <t>МАОУ "Гимназия № 1" г.Канска</t>
  </si>
  <si>
    <t>МБОУ СОШ № 7 г.Канска</t>
  </si>
  <si>
    <t>МБОУ ООШ № 8 г.Канска</t>
  </si>
  <si>
    <t>МБОУ СОШ №2 г.Канска</t>
  </si>
  <si>
    <t>Бабуров</t>
  </si>
  <si>
    <t>Балл</t>
  </si>
  <si>
    <t>Общий балл (коэфф.3,12)</t>
  </si>
  <si>
    <t>Призер</t>
  </si>
  <si>
    <t>Колышкина</t>
  </si>
  <si>
    <t>Цыркунова</t>
  </si>
  <si>
    <t>Артемовна</t>
  </si>
  <si>
    <t>Каральчук</t>
  </si>
  <si>
    <t>МБОУ СОШ №11</t>
  </si>
  <si>
    <t>МБОУСОШ №11</t>
  </si>
  <si>
    <t>Скрягина</t>
  </si>
  <si>
    <t>Баляева</t>
  </si>
  <si>
    <t>Победитель</t>
  </si>
  <si>
    <t>Балл (теория)</t>
  </si>
  <si>
    <t>Весте</t>
  </si>
  <si>
    <t>Михаил</t>
  </si>
  <si>
    <t>МАОУ "Гимназия №1" г.Канска</t>
  </si>
  <si>
    <t>Шишкин</t>
  </si>
  <si>
    <t>МБОУ СОШ №19 г. Канска</t>
  </si>
  <si>
    <t>Башмакова</t>
  </si>
  <si>
    <t>Михеев</t>
  </si>
  <si>
    <t>КГБОУ КММКК</t>
  </si>
  <si>
    <t>Кирюшина</t>
  </si>
  <si>
    <t>МБОУ ООШ №17 г.Канска</t>
  </si>
  <si>
    <t>Шаихутдинов</t>
  </si>
  <si>
    <t>Дмитрий</t>
  </si>
  <si>
    <t>Серкова</t>
  </si>
  <si>
    <t>МБОУ СОШ №21 г.Канска</t>
  </si>
  <si>
    <t>Твитина</t>
  </si>
  <si>
    <t>МБОУ СОШ №7 г.Канска</t>
  </si>
  <si>
    <t>Балл_теор.(коэфф.1,41)</t>
  </si>
  <si>
    <t>Балл_практ.</t>
  </si>
  <si>
    <t>МАОУ "Гимназия №4"</t>
  </si>
  <si>
    <t>МАОУ Гимназия№  4</t>
  </si>
  <si>
    <t xml:space="preserve">Ануфриев </t>
  </si>
  <si>
    <t>Валерий</t>
  </si>
  <si>
    <t>МАОУ лицей №1</t>
  </si>
  <si>
    <t>Гасанова</t>
  </si>
  <si>
    <t>Лала</t>
  </si>
  <si>
    <t>Вугаровна</t>
  </si>
  <si>
    <t>МБОУ СОШ № 7</t>
  </si>
  <si>
    <t>Фролкина</t>
  </si>
  <si>
    <t xml:space="preserve">КГБОУ КМКК </t>
  </si>
  <si>
    <t xml:space="preserve">Коняхин </t>
  </si>
  <si>
    <t xml:space="preserve"> Николаевич</t>
  </si>
  <si>
    <t>Темников</t>
  </si>
  <si>
    <t>МБОУ СОШ № 3</t>
  </si>
  <si>
    <t>МБОУ СОШ № 11</t>
  </si>
  <si>
    <t>Тетерина</t>
  </si>
  <si>
    <t>Алексаедровна</t>
  </si>
  <si>
    <t>МБОУ СОШ № 21</t>
  </si>
  <si>
    <t>Мамченко</t>
  </si>
  <si>
    <t xml:space="preserve">Артём </t>
  </si>
  <si>
    <t>Константинович</t>
  </si>
  <si>
    <t>МБОУ СОШ № 2</t>
  </si>
  <si>
    <t>Силова</t>
  </si>
  <si>
    <t>МБОУ СОШ № 19</t>
  </si>
  <si>
    <t xml:space="preserve">Малышева </t>
  </si>
  <si>
    <t>Владислава</t>
  </si>
  <si>
    <t>Григорьев</t>
  </si>
  <si>
    <t>Владимир</t>
  </si>
  <si>
    <t>МБОУ СОШ № 15</t>
  </si>
  <si>
    <t>Кулькова</t>
  </si>
  <si>
    <t>Мацкевич</t>
  </si>
  <si>
    <t>Васильева</t>
  </si>
  <si>
    <t>общий балл</t>
  </si>
  <si>
    <t>Общий балл (1,43)</t>
  </si>
  <si>
    <t>Валерьева</t>
  </si>
  <si>
    <t>Балл-практич</t>
  </si>
  <si>
    <t>победитель</t>
  </si>
  <si>
    <t>призер</t>
  </si>
  <si>
    <t xml:space="preserve">МБОУ СОШ №18 г. </t>
  </si>
  <si>
    <t>Егорова</t>
  </si>
  <si>
    <t>Устинович</t>
  </si>
  <si>
    <t>Евгений</t>
  </si>
  <si>
    <t>МБОУ СОШ №18 г.Канска</t>
  </si>
  <si>
    <t>Гек</t>
  </si>
  <si>
    <t>Герман</t>
  </si>
  <si>
    <t>Анатольевич</t>
  </si>
  <si>
    <t>КГБОУ КМКК</t>
  </si>
  <si>
    <t>Перминова</t>
  </si>
  <si>
    <t>Споткай</t>
  </si>
  <si>
    <t>Любовь</t>
  </si>
  <si>
    <t>Частина</t>
  </si>
  <si>
    <t>Постникова</t>
  </si>
  <si>
    <t>Порохня</t>
  </si>
  <si>
    <t>Сиротенко</t>
  </si>
  <si>
    <t>Антипенко</t>
  </si>
  <si>
    <t>Ксения</t>
  </si>
  <si>
    <t xml:space="preserve">Майзик </t>
  </si>
  <si>
    <t>Антонина</t>
  </si>
  <si>
    <t>Басак</t>
  </si>
  <si>
    <t>Гаджиев</t>
  </si>
  <si>
    <t>Амирхан</t>
  </si>
  <si>
    <t>Агалар-оглы</t>
  </si>
  <si>
    <t>Исаенко</t>
  </si>
  <si>
    <t>Виктор</t>
  </si>
  <si>
    <t>Боярова</t>
  </si>
  <si>
    <t>Щербатенко</t>
  </si>
  <si>
    <t>Тараканова</t>
  </si>
  <si>
    <t>Валентиновна</t>
  </si>
  <si>
    <t>Корнейчук</t>
  </si>
  <si>
    <t>Анатольевна</t>
  </si>
  <si>
    <t>Ахатова</t>
  </si>
  <si>
    <t>Оскаровна</t>
  </si>
  <si>
    <t>Войнич</t>
  </si>
  <si>
    <t>Пузякова</t>
  </si>
  <si>
    <t>Гурбанова</t>
  </si>
  <si>
    <t>Алескеровна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</si>
</sst>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name val="Segoe U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1" fillId="2" borderId="10" xfId="54" applyFont="1" applyFill="1" applyBorder="1" applyAlignment="1">
      <alignment vertical="center"/>
      <protection/>
    </xf>
    <xf numFmtId="0" fontId="1" fillId="2" borderId="10" xfId="54" applyFont="1" applyFill="1" applyBorder="1" applyAlignment="1">
      <alignment vertical="center" wrapText="1"/>
      <protection/>
    </xf>
    <xf numFmtId="0" fontId="24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right"/>
    </xf>
    <xf numFmtId="49" fontId="25" fillId="24" borderId="10" xfId="0" applyNumberFormat="1" applyFont="1" applyFill="1" applyBorder="1" applyAlignment="1">
      <alignment horizontal="left"/>
    </xf>
    <xf numFmtId="0" fontId="25" fillId="24" borderId="10" xfId="0" applyFont="1" applyFill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0" fontId="25" fillId="24" borderId="10" xfId="0" applyNumberFormat="1" applyFont="1" applyFill="1" applyBorder="1" applyAlignment="1">
      <alignment/>
    </xf>
    <xf numFmtId="0" fontId="1" fillId="2" borderId="11" xfId="54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5" fillId="0" borderId="11" xfId="0" applyFont="1" applyFill="1" applyBorder="1" applyAlignment="1">
      <alignment/>
    </xf>
    <xf numFmtId="0" fontId="30" fillId="24" borderId="10" xfId="0" applyFont="1" applyFill="1" applyBorder="1" applyAlignment="1">
      <alignment horizontal="left"/>
    </xf>
    <xf numFmtId="0" fontId="31" fillId="24" borderId="10" xfId="0" applyFont="1" applyFill="1" applyBorder="1" applyAlignment="1">
      <alignment horizontal="left"/>
    </xf>
    <xf numFmtId="0" fontId="31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1" fillId="2" borderId="12" xfId="54" applyFont="1" applyFill="1" applyBorder="1" applyAlignment="1">
      <alignment vertical="center"/>
      <protection/>
    </xf>
    <xf numFmtId="0" fontId="1" fillId="2" borderId="12" xfId="54" applyFont="1" applyFill="1" applyBorder="1" applyAlignment="1">
      <alignment vertical="center" wrapText="1"/>
      <protection/>
    </xf>
    <xf numFmtId="0" fontId="0" fillId="24" borderId="10" xfId="0" applyFill="1" applyBorder="1" applyAlignment="1">
      <alignment/>
    </xf>
    <xf numFmtId="0" fontId="23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wrapText="1"/>
    </xf>
    <xf numFmtId="0" fontId="31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0" fillId="24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 horizontal="right"/>
    </xf>
    <xf numFmtId="49" fontId="26" fillId="24" borderId="10" xfId="0" applyNumberFormat="1" applyFont="1" applyFill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60" zoomScaleNormal="80" zoomScalePageLayoutView="0" workbookViewId="0" topLeftCell="A1">
      <selection activeCell="J8" sqref="J8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15.625" style="0" customWidth="1"/>
    <col min="4" max="4" width="22.00390625" style="0" customWidth="1"/>
    <col min="5" max="5" width="10.375" style="0" customWidth="1"/>
    <col min="6" max="6" width="31.125" style="0" customWidth="1"/>
    <col min="8" max="8" width="13.00390625" style="0" customWidth="1"/>
    <col min="9" max="9" width="6.625" style="0" customWidth="1"/>
  </cols>
  <sheetData>
    <row r="1" spans="1:9" ht="14.25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7" t="s">
        <v>15</v>
      </c>
      <c r="B2" s="57"/>
      <c r="C2" s="57"/>
      <c r="D2" s="57"/>
      <c r="E2" s="57"/>
      <c r="F2" s="57"/>
      <c r="G2" s="57"/>
      <c r="H2" s="57"/>
      <c r="I2" s="57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43063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0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217</v>
      </c>
      <c r="J8" s="9" t="s">
        <v>218</v>
      </c>
    </row>
    <row r="9" spans="1:10" ht="14.25">
      <c r="A9" s="11">
        <v>1</v>
      </c>
      <c r="B9" s="18" t="s">
        <v>46</v>
      </c>
      <c r="C9" s="18" t="s">
        <v>47</v>
      </c>
      <c r="D9" s="18" t="s">
        <v>48</v>
      </c>
      <c r="E9" s="16" t="s">
        <v>22</v>
      </c>
      <c r="F9" s="19" t="s">
        <v>215</v>
      </c>
      <c r="G9" s="17">
        <v>7</v>
      </c>
      <c r="H9" s="12" t="s">
        <v>219</v>
      </c>
      <c r="I9" s="23">
        <v>9</v>
      </c>
      <c r="J9" s="12">
        <f aca="true" t="shared" si="0" ref="J9:J40">I9*3.12</f>
        <v>28.080000000000002</v>
      </c>
    </row>
    <row r="10" spans="1:10" ht="14.25">
      <c r="A10" s="12">
        <v>2</v>
      </c>
      <c r="B10" s="18" t="s">
        <v>74</v>
      </c>
      <c r="C10" s="18" t="s">
        <v>75</v>
      </c>
      <c r="D10" s="18" t="s">
        <v>76</v>
      </c>
      <c r="E10" s="16" t="s">
        <v>22</v>
      </c>
      <c r="F10" s="19" t="s">
        <v>212</v>
      </c>
      <c r="G10" s="17">
        <v>7</v>
      </c>
      <c r="H10" s="12" t="s">
        <v>219</v>
      </c>
      <c r="I10" s="23">
        <v>9</v>
      </c>
      <c r="J10" s="12">
        <f t="shared" si="0"/>
        <v>28.080000000000002</v>
      </c>
    </row>
    <row r="11" spans="1:10" ht="15.75" customHeight="1">
      <c r="A11" s="11">
        <v>3</v>
      </c>
      <c r="B11" s="18" t="s">
        <v>40</v>
      </c>
      <c r="C11" s="18" t="s">
        <v>41</v>
      </c>
      <c r="D11" s="18" t="s">
        <v>28</v>
      </c>
      <c r="E11" s="16" t="s">
        <v>22</v>
      </c>
      <c r="F11" s="19" t="s">
        <v>213</v>
      </c>
      <c r="G11" s="17">
        <v>7</v>
      </c>
      <c r="H11" s="12" t="s">
        <v>219</v>
      </c>
      <c r="I11" s="23">
        <v>8</v>
      </c>
      <c r="J11" s="12">
        <f t="shared" si="0"/>
        <v>24.96</v>
      </c>
    </row>
    <row r="12" spans="1:10" ht="14.25">
      <c r="A12" s="12">
        <v>4</v>
      </c>
      <c r="B12" s="18" t="s">
        <v>207</v>
      </c>
      <c r="C12" s="18" t="s">
        <v>82</v>
      </c>
      <c r="D12" s="18" t="s">
        <v>72</v>
      </c>
      <c r="E12" s="16" t="s">
        <v>22</v>
      </c>
      <c r="F12" s="19" t="s">
        <v>208</v>
      </c>
      <c r="G12" s="17">
        <v>7</v>
      </c>
      <c r="H12" s="12" t="s">
        <v>219</v>
      </c>
      <c r="I12" s="23">
        <v>8</v>
      </c>
      <c r="J12" s="12">
        <f t="shared" si="0"/>
        <v>24.96</v>
      </c>
    </row>
    <row r="13" spans="1:10" ht="14.25">
      <c r="A13" s="11">
        <v>5</v>
      </c>
      <c r="B13" s="18" t="s">
        <v>42</v>
      </c>
      <c r="C13" s="18" t="s">
        <v>43</v>
      </c>
      <c r="D13" s="18" t="s">
        <v>44</v>
      </c>
      <c r="E13" s="16" t="s">
        <v>22</v>
      </c>
      <c r="F13" s="19" t="s">
        <v>212</v>
      </c>
      <c r="G13" s="17">
        <v>7</v>
      </c>
      <c r="H13" s="12"/>
      <c r="I13" s="23">
        <v>7</v>
      </c>
      <c r="J13" s="12">
        <f t="shared" si="0"/>
        <v>21.84</v>
      </c>
    </row>
    <row r="14" spans="1:10" ht="14.25">
      <c r="A14" s="12">
        <v>6</v>
      </c>
      <c r="B14" s="18" t="s">
        <v>191</v>
      </c>
      <c r="C14" s="18" t="s">
        <v>158</v>
      </c>
      <c r="D14" s="18" t="s">
        <v>102</v>
      </c>
      <c r="E14" s="16" t="s">
        <v>22</v>
      </c>
      <c r="F14" s="19" t="s">
        <v>190</v>
      </c>
      <c r="G14" s="17">
        <v>7</v>
      </c>
      <c r="H14" s="12"/>
      <c r="I14" s="23">
        <v>7</v>
      </c>
      <c r="J14" s="12">
        <f t="shared" si="0"/>
        <v>21.84</v>
      </c>
    </row>
    <row r="15" spans="1:10" ht="14.25">
      <c r="A15" s="11">
        <v>7</v>
      </c>
      <c r="B15" s="18" t="s">
        <v>192</v>
      </c>
      <c r="C15" s="18" t="s">
        <v>193</v>
      </c>
      <c r="D15" s="18" t="s">
        <v>48</v>
      </c>
      <c r="E15" s="16" t="s">
        <v>22</v>
      </c>
      <c r="F15" s="19" t="s">
        <v>194</v>
      </c>
      <c r="G15" s="17">
        <v>7</v>
      </c>
      <c r="H15" s="12"/>
      <c r="I15" s="23">
        <v>7</v>
      </c>
      <c r="J15" s="12">
        <f t="shared" si="0"/>
        <v>21.84</v>
      </c>
    </row>
    <row r="16" spans="1:10" ht="14.25">
      <c r="A16" s="12">
        <v>8</v>
      </c>
      <c r="B16" s="18" t="s">
        <v>211</v>
      </c>
      <c r="C16" s="18" t="s">
        <v>80</v>
      </c>
      <c r="D16" s="18" t="s">
        <v>73</v>
      </c>
      <c r="E16" s="16" t="s">
        <v>22</v>
      </c>
      <c r="F16" s="19" t="s">
        <v>200</v>
      </c>
      <c r="G16" s="17">
        <v>7</v>
      </c>
      <c r="H16" s="12"/>
      <c r="I16" s="23">
        <v>7</v>
      </c>
      <c r="J16" s="12">
        <f t="shared" si="0"/>
        <v>21.84</v>
      </c>
    </row>
    <row r="17" spans="1:10" ht="14.25">
      <c r="A17" s="11">
        <v>9</v>
      </c>
      <c r="B17" s="18" t="s">
        <v>78</v>
      </c>
      <c r="C17" s="18" t="s">
        <v>71</v>
      </c>
      <c r="D17" s="18" t="s">
        <v>79</v>
      </c>
      <c r="E17" s="16" t="s">
        <v>22</v>
      </c>
      <c r="F17" s="19" t="s">
        <v>203</v>
      </c>
      <c r="G17" s="17">
        <v>7</v>
      </c>
      <c r="H17" s="12"/>
      <c r="I17" s="23">
        <v>7</v>
      </c>
      <c r="J17" s="12">
        <f t="shared" si="0"/>
        <v>21.84</v>
      </c>
    </row>
    <row r="18" spans="1:10" ht="14.25">
      <c r="A18" s="12">
        <v>10</v>
      </c>
      <c r="B18" s="15" t="s">
        <v>36</v>
      </c>
      <c r="C18" s="15" t="s">
        <v>37</v>
      </c>
      <c r="D18" s="15" t="s">
        <v>38</v>
      </c>
      <c r="E18" s="16" t="s">
        <v>22</v>
      </c>
      <c r="F18" s="19" t="s">
        <v>212</v>
      </c>
      <c r="G18" s="17">
        <v>7</v>
      </c>
      <c r="H18" s="12"/>
      <c r="I18" s="23">
        <v>6</v>
      </c>
      <c r="J18" s="12">
        <f t="shared" si="0"/>
        <v>18.72</v>
      </c>
    </row>
    <row r="19" spans="1:10" ht="14.25">
      <c r="A19" s="11">
        <v>11</v>
      </c>
      <c r="B19" s="18" t="s">
        <v>204</v>
      </c>
      <c r="C19" s="18" t="s">
        <v>140</v>
      </c>
      <c r="D19" s="18" t="s">
        <v>180</v>
      </c>
      <c r="E19" s="16" t="s">
        <v>22</v>
      </c>
      <c r="F19" s="19" t="s">
        <v>196</v>
      </c>
      <c r="G19" s="17">
        <v>7</v>
      </c>
      <c r="H19" s="12"/>
      <c r="I19" s="23">
        <v>6</v>
      </c>
      <c r="J19" s="12">
        <f t="shared" si="0"/>
        <v>18.72</v>
      </c>
    </row>
    <row r="20" spans="1:10" ht="14.25">
      <c r="A20" s="12">
        <v>12</v>
      </c>
      <c r="B20" s="18" t="s">
        <v>216</v>
      </c>
      <c r="C20" s="18" t="s">
        <v>184</v>
      </c>
      <c r="D20" s="18" t="s">
        <v>53</v>
      </c>
      <c r="E20" s="16" t="s">
        <v>22</v>
      </c>
      <c r="F20" s="19" t="s">
        <v>188</v>
      </c>
      <c r="G20" s="17">
        <v>7</v>
      </c>
      <c r="H20" s="12"/>
      <c r="I20" s="23">
        <v>5</v>
      </c>
      <c r="J20" s="12">
        <f t="shared" si="0"/>
        <v>15.600000000000001</v>
      </c>
    </row>
    <row r="21" spans="1:10" ht="16.5" customHeight="1">
      <c r="A21" s="11">
        <v>13</v>
      </c>
      <c r="B21" s="18" t="s">
        <v>54</v>
      </c>
      <c r="C21" s="18" t="s">
        <v>43</v>
      </c>
      <c r="D21" s="18" t="s">
        <v>48</v>
      </c>
      <c r="E21" s="16" t="s">
        <v>22</v>
      </c>
      <c r="F21" s="19" t="s">
        <v>212</v>
      </c>
      <c r="G21" s="17">
        <v>7</v>
      </c>
      <c r="H21" s="13"/>
      <c r="I21" s="23">
        <v>5</v>
      </c>
      <c r="J21" s="12">
        <f t="shared" si="0"/>
        <v>15.600000000000001</v>
      </c>
    </row>
    <row r="22" spans="1:10" ht="14.25">
      <c r="A22" s="12">
        <v>14</v>
      </c>
      <c r="B22" s="18" t="s">
        <v>67</v>
      </c>
      <c r="C22" s="18" t="s">
        <v>68</v>
      </c>
      <c r="D22" s="18" t="s">
        <v>69</v>
      </c>
      <c r="E22" s="16" t="s">
        <v>22</v>
      </c>
      <c r="F22" s="19" t="s">
        <v>85</v>
      </c>
      <c r="G22" s="17">
        <v>7</v>
      </c>
      <c r="H22" s="12"/>
      <c r="I22" s="23">
        <v>5</v>
      </c>
      <c r="J22" s="12">
        <f t="shared" si="0"/>
        <v>15.600000000000001</v>
      </c>
    </row>
    <row r="23" spans="1:10" ht="14.25">
      <c r="A23" s="11">
        <v>15</v>
      </c>
      <c r="B23" s="18" t="s">
        <v>205</v>
      </c>
      <c r="C23" s="18" t="s">
        <v>158</v>
      </c>
      <c r="D23" s="18" t="s">
        <v>206</v>
      </c>
      <c r="E23" s="16" t="s">
        <v>22</v>
      </c>
      <c r="F23" s="19" t="s">
        <v>196</v>
      </c>
      <c r="G23" s="17">
        <v>7</v>
      </c>
      <c r="H23" s="12"/>
      <c r="I23" s="23">
        <v>5</v>
      </c>
      <c r="J23" s="12">
        <f t="shared" si="0"/>
        <v>15.600000000000001</v>
      </c>
    </row>
    <row r="24" spans="1:10" ht="14.25">
      <c r="A24" s="12">
        <v>16</v>
      </c>
      <c r="B24" s="18" t="s">
        <v>201</v>
      </c>
      <c r="C24" s="18" t="s">
        <v>112</v>
      </c>
      <c r="D24" s="18" t="s">
        <v>77</v>
      </c>
      <c r="E24" s="16" t="s">
        <v>22</v>
      </c>
      <c r="F24" s="19" t="s">
        <v>202</v>
      </c>
      <c r="G24" s="17">
        <v>7</v>
      </c>
      <c r="H24" s="12"/>
      <c r="I24" s="23">
        <v>5</v>
      </c>
      <c r="J24" s="12">
        <f t="shared" si="0"/>
        <v>15.600000000000001</v>
      </c>
    </row>
    <row r="25" spans="1:10" ht="14.25">
      <c r="A25" s="11">
        <v>17</v>
      </c>
      <c r="B25" s="18" t="s">
        <v>187</v>
      </c>
      <c r="C25" s="18" t="s">
        <v>65</v>
      </c>
      <c r="D25" s="18" t="s">
        <v>53</v>
      </c>
      <c r="E25" s="16" t="s">
        <v>22</v>
      </c>
      <c r="F25" s="19" t="s">
        <v>188</v>
      </c>
      <c r="G25" s="17">
        <v>7</v>
      </c>
      <c r="H25" s="12"/>
      <c r="I25" s="23">
        <v>5</v>
      </c>
      <c r="J25" s="12">
        <f t="shared" si="0"/>
        <v>15.600000000000001</v>
      </c>
    </row>
    <row r="26" spans="1:10" ht="14.25">
      <c r="A26" s="12">
        <v>18</v>
      </c>
      <c r="B26" s="18" t="s">
        <v>209</v>
      </c>
      <c r="C26" s="18" t="s">
        <v>89</v>
      </c>
      <c r="D26" s="18" t="s">
        <v>148</v>
      </c>
      <c r="E26" s="16" t="s">
        <v>22</v>
      </c>
      <c r="F26" s="19" t="s">
        <v>210</v>
      </c>
      <c r="G26" s="17">
        <v>7</v>
      </c>
      <c r="H26" s="12"/>
      <c r="I26" s="23">
        <v>4</v>
      </c>
      <c r="J26" s="12">
        <f t="shared" si="0"/>
        <v>12.48</v>
      </c>
    </row>
    <row r="27" spans="1:10" ht="14.25">
      <c r="A27" s="11">
        <v>19</v>
      </c>
      <c r="B27" s="18" t="s">
        <v>64</v>
      </c>
      <c r="C27" s="18" t="s">
        <v>65</v>
      </c>
      <c r="D27" s="18" t="s">
        <v>66</v>
      </c>
      <c r="E27" s="16" t="s">
        <v>22</v>
      </c>
      <c r="F27" s="19" t="s">
        <v>186</v>
      </c>
      <c r="G27" s="17">
        <v>7</v>
      </c>
      <c r="H27" s="13"/>
      <c r="I27" s="23">
        <v>4</v>
      </c>
      <c r="J27" s="12">
        <f t="shared" si="0"/>
        <v>12.48</v>
      </c>
    </row>
    <row r="28" spans="1:10" ht="14.25">
      <c r="A28" s="12">
        <v>20</v>
      </c>
      <c r="B28" s="18" t="s">
        <v>49</v>
      </c>
      <c r="C28" s="18" t="s">
        <v>50</v>
      </c>
      <c r="D28" s="18" t="s">
        <v>39</v>
      </c>
      <c r="E28" s="16" t="s">
        <v>22</v>
      </c>
      <c r="F28" s="19" t="s">
        <v>213</v>
      </c>
      <c r="G28" s="17">
        <v>7</v>
      </c>
      <c r="H28" s="12"/>
      <c r="I28" s="23">
        <v>4</v>
      </c>
      <c r="J28" s="12">
        <f t="shared" si="0"/>
        <v>12.48</v>
      </c>
    </row>
    <row r="29" spans="1:10" ht="14.25">
      <c r="A29" s="11">
        <v>21</v>
      </c>
      <c r="B29" s="18" t="s">
        <v>32</v>
      </c>
      <c r="C29" s="18" t="s">
        <v>33</v>
      </c>
      <c r="D29" s="18" t="s">
        <v>197</v>
      </c>
      <c r="E29" s="16" t="s">
        <v>22</v>
      </c>
      <c r="F29" s="19" t="s">
        <v>215</v>
      </c>
      <c r="G29" s="17">
        <v>7</v>
      </c>
      <c r="H29" s="12"/>
      <c r="I29" s="23">
        <v>4</v>
      </c>
      <c r="J29" s="12">
        <f t="shared" si="0"/>
        <v>12.48</v>
      </c>
    </row>
    <row r="30" spans="1:10" ht="14.25">
      <c r="A30" s="12">
        <v>22</v>
      </c>
      <c r="B30" s="18" t="s">
        <v>195</v>
      </c>
      <c r="C30" s="18" t="s">
        <v>43</v>
      </c>
      <c r="D30" s="18" t="s">
        <v>73</v>
      </c>
      <c r="E30" s="16" t="s">
        <v>22</v>
      </c>
      <c r="F30" s="19" t="s">
        <v>196</v>
      </c>
      <c r="G30" s="17">
        <v>7</v>
      </c>
      <c r="H30" s="12"/>
      <c r="I30" s="23">
        <v>4</v>
      </c>
      <c r="J30" s="12">
        <f t="shared" si="0"/>
        <v>12.48</v>
      </c>
    </row>
    <row r="31" spans="1:10" ht="14.25">
      <c r="A31" s="11">
        <v>23</v>
      </c>
      <c r="B31" s="18" t="s">
        <v>61</v>
      </c>
      <c r="C31" s="18" t="s">
        <v>62</v>
      </c>
      <c r="D31" s="18" t="s">
        <v>63</v>
      </c>
      <c r="E31" s="16" t="s">
        <v>22</v>
      </c>
      <c r="F31" s="19" t="s">
        <v>214</v>
      </c>
      <c r="G31" s="17">
        <v>7</v>
      </c>
      <c r="H31" s="12"/>
      <c r="I31" s="23">
        <v>3</v>
      </c>
      <c r="J31" s="12">
        <f t="shared" si="0"/>
        <v>9.36</v>
      </c>
    </row>
    <row r="32" spans="1:10" ht="14.25">
      <c r="A32" s="12">
        <v>24</v>
      </c>
      <c r="B32" s="18" t="s">
        <v>55</v>
      </c>
      <c r="C32" s="18" t="s">
        <v>56</v>
      </c>
      <c r="D32" s="18" t="s">
        <v>57</v>
      </c>
      <c r="E32" s="16" t="s">
        <v>22</v>
      </c>
      <c r="F32" s="19" t="s">
        <v>215</v>
      </c>
      <c r="G32" s="17">
        <v>7</v>
      </c>
      <c r="H32" s="12"/>
      <c r="I32" s="23">
        <v>3</v>
      </c>
      <c r="J32" s="12">
        <f t="shared" si="0"/>
        <v>9.36</v>
      </c>
    </row>
    <row r="33" spans="1:10" ht="14.25">
      <c r="A33" s="11">
        <v>25</v>
      </c>
      <c r="B33" s="18" t="s">
        <v>198</v>
      </c>
      <c r="C33" s="18" t="s">
        <v>199</v>
      </c>
      <c r="D33" s="18" t="s">
        <v>77</v>
      </c>
      <c r="E33" s="16" t="s">
        <v>22</v>
      </c>
      <c r="F33" s="19" t="s">
        <v>194</v>
      </c>
      <c r="G33" s="17">
        <v>7</v>
      </c>
      <c r="H33" s="12"/>
      <c r="I33" s="23">
        <v>3</v>
      </c>
      <c r="J33" s="12">
        <f t="shared" si="0"/>
        <v>9.36</v>
      </c>
    </row>
    <row r="34" spans="1:10" ht="14.25">
      <c r="A34" s="12">
        <v>26</v>
      </c>
      <c r="B34" s="18" t="s">
        <v>51</v>
      </c>
      <c r="C34" s="18" t="s">
        <v>52</v>
      </c>
      <c r="D34" s="18" t="s">
        <v>53</v>
      </c>
      <c r="E34" s="16" t="s">
        <v>22</v>
      </c>
      <c r="F34" s="19" t="s">
        <v>214</v>
      </c>
      <c r="G34" s="17">
        <v>7</v>
      </c>
      <c r="H34" s="13"/>
      <c r="I34" s="23">
        <v>3</v>
      </c>
      <c r="J34" s="12">
        <f t="shared" si="0"/>
        <v>9.36</v>
      </c>
    </row>
    <row r="35" spans="1:10" ht="14.25">
      <c r="A35" s="11">
        <v>27</v>
      </c>
      <c r="B35" s="18" t="s">
        <v>58</v>
      </c>
      <c r="C35" s="18" t="s">
        <v>59</v>
      </c>
      <c r="D35" s="18" t="s">
        <v>60</v>
      </c>
      <c r="E35" s="16" t="s">
        <v>22</v>
      </c>
      <c r="F35" s="19" t="s">
        <v>213</v>
      </c>
      <c r="G35" s="17">
        <v>7</v>
      </c>
      <c r="H35" s="12"/>
      <c r="I35" s="23">
        <v>2</v>
      </c>
      <c r="J35" s="12">
        <f t="shared" si="0"/>
        <v>6.24</v>
      </c>
    </row>
    <row r="36" spans="1:10" ht="16.5" customHeight="1">
      <c r="A36" s="12">
        <v>28</v>
      </c>
      <c r="B36" s="18" t="s">
        <v>70</v>
      </c>
      <c r="C36" s="18" t="s">
        <v>71</v>
      </c>
      <c r="D36" s="18" t="s">
        <v>72</v>
      </c>
      <c r="E36" s="16" t="s">
        <v>22</v>
      </c>
      <c r="F36" s="19" t="s">
        <v>86</v>
      </c>
      <c r="G36" s="17">
        <v>7</v>
      </c>
      <c r="H36" s="12"/>
      <c r="I36" s="23">
        <v>2</v>
      </c>
      <c r="J36" s="12">
        <f t="shared" si="0"/>
        <v>6.24</v>
      </c>
    </row>
    <row r="37" spans="1:10" ht="16.5" customHeight="1">
      <c r="A37" s="11">
        <v>29</v>
      </c>
      <c r="B37" s="18" t="s">
        <v>189</v>
      </c>
      <c r="C37" s="18" t="s">
        <v>153</v>
      </c>
      <c r="D37" s="18" t="s">
        <v>63</v>
      </c>
      <c r="E37" s="16" t="s">
        <v>22</v>
      </c>
      <c r="F37" s="19" t="s">
        <v>190</v>
      </c>
      <c r="G37" s="17">
        <v>7</v>
      </c>
      <c r="H37" s="12"/>
      <c r="I37" s="23">
        <v>2</v>
      </c>
      <c r="J37" s="12">
        <f t="shared" si="0"/>
        <v>6.24</v>
      </c>
    </row>
    <row r="38" spans="1:10" ht="16.5" customHeight="1">
      <c r="A38" s="12">
        <v>30</v>
      </c>
      <c r="B38" s="18" t="s">
        <v>29</v>
      </c>
      <c r="C38" s="18" t="s">
        <v>30</v>
      </c>
      <c r="D38" s="18" t="s">
        <v>31</v>
      </c>
      <c r="E38" s="16" t="s">
        <v>22</v>
      </c>
      <c r="F38" s="19" t="s">
        <v>203</v>
      </c>
      <c r="G38" s="17">
        <v>7</v>
      </c>
      <c r="H38" s="12"/>
      <c r="I38" s="23">
        <v>2</v>
      </c>
      <c r="J38" s="12">
        <f t="shared" si="0"/>
        <v>6.24</v>
      </c>
    </row>
    <row r="39" spans="1:10" ht="15.75" customHeight="1">
      <c r="A39" s="11">
        <v>31</v>
      </c>
      <c r="B39" s="18" t="s">
        <v>26</v>
      </c>
      <c r="C39" s="18" t="s">
        <v>27</v>
      </c>
      <c r="D39" s="18" t="s">
        <v>28</v>
      </c>
      <c r="E39" s="16" t="s">
        <v>22</v>
      </c>
      <c r="F39" s="19" t="s">
        <v>203</v>
      </c>
      <c r="G39" s="17">
        <v>7</v>
      </c>
      <c r="H39" s="12"/>
      <c r="I39" s="23">
        <v>2</v>
      </c>
      <c r="J39" s="12">
        <f t="shared" si="0"/>
        <v>6.24</v>
      </c>
    </row>
    <row r="40" spans="1:10" ht="15.75" customHeight="1">
      <c r="A40" s="20"/>
      <c r="B40" s="5" t="s">
        <v>16</v>
      </c>
      <c r="C40" s="5"/>
      <c r="D40" s="5" t="s">
        <v>17</v>
      </c>
      <c r="E40" s="5"/>
      <c r="F40" s="5" t="s">
        <v>20</v>
      </c>
      <c r="G40" s="5"/>
      <c r="H40" s="21"/>
      <c r="I40" s="22">
        <v>32</v>
      </c>
      <c r="J40" s="27">
        <f t="shared" si="0"/>
        <v>99.84</v>
      </c>
    </row>
    <row r="41" spans="1:9" ht="15.75" customHeight="1">
      <c r="A41" s="20"/>
      <c r="B41" s="5"/>
      <c r="C41" s="5"/>
      <c r="D41" s="5"/>
      <c r="E41" s="5"/>
      <c r="F41" s="5"/>
      <c r="G41" s="5"/>
      <c r="H41" s="21"/>
      <c r="I41" s="22"/>
    </row>
    <row r="42" spans="1:9" ht="15.75" customHeight="1">
      <c r="A42" s="5"/>
      <c r="B42" s="5" t="s">
        <v>18</v>
      </c>
      <c r="C42" s="5"/>
      <c r="D42" s="5" t="s">
        <v>19</v>
      </c>
      <c r="E42" s="5"/>
      <c r="F42" s="5" t="s">
        <v>20</v>
      </c>
      <c r="G42" s="5"/>
      <c r="H42" s="5"/>
      <c r="I42" s="5"/>
    </row>
    <row r="43" spans="1:9" ht="15">
      <c r="A43" s="5"/>
      <c r="B43" s="5"/>
      <c r="C43" s="5"/>
      <c r="D43" s="5" t="s">
        <v>19</v>
      </c>
      <c r="E43" s="5"/>
      <c r="F43" s="5" t="s">
        <v>20</v>
      </c>
      <c r="G43" s="5"/>
      <c r="I43" s="5"/>
    </row>
    <row r="44" spans="1:9" ht="15">
      <c r="A44" s="5"/>
      <c r="B44" s="5"/>
      <c r="C44" s="5"/>
      <c r="D44" s="5" t="s">
        <v>19</v>
      </c>
      <c r="E44" s="5"/>
      <c r="F44" s="5" t="s">
        <v>20</v>
      </c>
      <c r="G44" s="5"/>
      <c r="H44" s="5"/>
      <c r="I44" s="5"/>
    </row>
    <row r="45" spans="1:9" ht="15">
      <c r="A45" s="5"/>
      <c r="B45" s="5"/>
      <c r="C45" s="5"/>
      <c r="D45" s="5" t="s">
        <v>19</v>
      </c>
      <c r="E45" s="5"/>
      <c r="F45" s="5" t="s">
        <v>20</v>
      </c>
      <c r="G45" s="5"/>
      <c r="I45" s="5"/>
    </row>
    <row r="46" spans="1:9" ht="15">
      <c r="A46" s="5"/>
      <c r="B46" s="5"/>
      <c r="C46" s="5"/>
      <c r="D46" s="5" t="s">
        <v>17</v>
      </c>
      <c r="E46" s="5"/>
      <c r="F46" s="5" t="s">
        <v>20</v>
      </c>
      <c r="G46" s="5"/>
      <c r="H46" s="5"/>
      <c r="I46" s="5"/>
    </row>
    <row r="47" spans="1:9" ht="15">
      <c r="A47" s="5"/>
      <c r="B47" s="5"/>
      <c r="C47" s="5"/>
      <c r="D47" s="5" t="s">
        <v>19</v>
      </c>
      <c r="E47" s="5"/>
      <c r="F47" s="5" t="s">
        <v>20</v>
      </c>
      <c r="G47" s="5"/>
      <c r="I47" s="5"/>
    </row>
    <row r="48" spans="1:9" ht="15">
      <c r="A48" s="5"/>
      <c r="B48" s="5"/>
      <c r="C48" s="5"/>
      <c r="D48" s="5" t="s">
        <v>19</v>
      </c>
      <c r="E48" s="5"/>
      <c r="F48" s="5" t="s">
        <v>20</v>
      </c>
      <c r="G48" s="5"/>
      <c r="H48" s="5"/>
      <c r="I48" s="5"/>
    </row>
    <row r="49" spans="1:9" ht="15">
      <c r="A49" s="5"/>
      <c r="B49" s="5"/>
      <c r="C49" s="5"/>
      <c r="D49" s="5" t="s">
        <v>19</v>
      </c>
      <c r="E49" s="5"/>
      <c r="F49" s="5" t="s">
        <v>20</v>
      </c>
      <c r="G49" s="5"/>
      <c r="I49" s="5"/>
    </row>
    <row r="50" spans="1:9" ht="15">
      <c r="A50" s="5"/>
      <c r="B50" s="5"/>
      <c r="C50" s="5"/>
      <c r="D50" s="5" t="s">
        <v>19</v>
      </c>
      <c r="E50" s="5"/>
      <c r="F50" s="5" t="s">
        <v>20</v>
      </c>
      <c r="G50" s="5"/>
      <c r="H50" s="5"/>
      <c r="I50" s="5"/>
    </row>
    <row r="51" spans="1:9" ht="15">
      <c r="A51" s="5"/>
      <c r="B51" s="5"/>
      <c r="C51" s="5"/>
      <c r="D51" s="5" t="s">
        <v>19</v>
      </c>
      <c r="E51" s="5"/>
      <c r="F51" s="5" t="s">
        <v>20</v>
      </c>
      <c r="G51" s="5"/>
      <c r="I51" s="5"/>
    </row>
    <row r="52" spans="4:7" ht="15">
      <c r="D52" s="5" t="s">
        <v>19</v>
      </c>
      <c r="E52" s="5"/>
      <c r="F52" s="5" t="s">
        <v>20</v>
      </c>
      <c r="G52" s="5"/>
    </row>
    <row r="53" spans="4:7" ht="15">
      <c r="D53" s="5" t="s">
        <v>19</v>
      </c>
      <c r="E53" s="5"/>
      <c r="F53" s="5" t="s">
        <v>20</v>
      </c>
      <c r="G53" s="5"/>
    </row>
    <row r="54" spans="4:7" ht="15">
      <c r="D54" s="5" t="s">
        <v>19</v>
      </c>
      <c r="E54" s="5"/>
      <c r="F54" s="5" t="s">
        <v>20</v>
      </c>
      <c r="G54" s="5"/>
    </row>
    <row r="55" spans="4:7" ht="15">
      <c r="D55" s="5" t="s">
        <v>19</v>
      </c>
      <c r="E55" s="5"/>
      <c r="F55" s="5" t="s">
        <v>20</v>
      </c>
      <c r="G55" s="5"/>
    </row>
    <row r="56" spans="4:7" ht="15">
      <c r="D56" s="5" t="s">
        <v>17</v>
      </c>
      <c r="E56" s="5"/>
      <c r="F56" s="5" t="s">
        <v>20</v>
      </c>
      <c r="G56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I9:I16">
      <formula1>work</formula1>
    </dataValidation>
    <dataValidation type="list" allowBlank="1" showInputMessage="1" showErrorMessage="1" sqref="H9:H16">
      <formula1>type</formula1>
    </dataValidation>
    <dataValidation type="list" allowBlank="1" showInputMessage="1" showErrorMessage="1" sqref="E9:E39">
      <formula1>municipal</formula1>
    </dataValidation>
    <dataValidation type="list" allowBlank="1" showInputMessage="1" showErrorMessage="1" sqref="G9:G39">
      <formula1>t_class</formula1>
    </dataValidation>
  </dataValidation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Normal="80" zoomScalePageLayoutView="0" workbookViewId="0" topLeftCell="A1">
      <selection activeCell="B28" sqref="B28:J44"/>
    </sheetView>
  </sheetViews>
  <sheetFormatPr defaultColWidth="9.00390625" defaultRowHeight="12.75"/>
  <cols>
    <col min="2" max="2" width="15.875" style="0" customWidth="1"/>
    <col min="3" max="3" width="12.75390625" style="0" customWidth="1"/>
    <col min="4" max="4" width="16.75390625" style="0" customWidth="1"/>
    <col min="6" max="6" width="31.00390625" style="0" customWidth="1"/>
    <col min="8" max="8" width="13.125" style="0" customWidth="1"/>
    <col min="9" max="9" width="6.00390625" style="0" customWidth="1"/>
  </cols>
  <sheetData>
    <row r="1" spans="1:9" ht="14.25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7" t="s">
        <v>15</v>
      </c>
      <c r="B2" s="57"/>
      <c r="C2" s="57"/>
      <c r="D2" s="57"/>
      <c r="E2" s="57"/>
      <c r="F2" s="57"/>
      <c r="G2" s="57"/>
      <c r="H2" s="57"/>
      <c r="I2" s="57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43063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0" ht="60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217</v>
      </c>
      <c r="J8" s="9" t="s">
        <v>218</v>
      </c>
    </row>
    <row r="9" spans="1:10" ht="14.25">
      <c r="A9" s="11">
        <v>1</v>
      </c>
      <c r="B9" s="29" t="s">
        <v>114</v>
      </c>
      <c r="C9" s="29" t="s">
        <v>89</v>
      </c>
      <c r="D9" s="29" t="s">
        <v>53</v>
      </c>
      <c r="E9" s="16" t="s">
        <v>22</v>
      </c>
      <c r="F9" s="29" t="s">
        <v>23</v>
      </c>
      <c r="G9" s="17">
        <v>8</v>
      </c>
      <c r="H9" s="12" t="s">
        <v>228</v>
      </c>
      <c r="I9" s="14">
        <v>16</v>
      </c>
      <c r="J9" s="12">
        <f aca="true" t="shared" si="0" ref="J9:J27">I9*3.12</f>
        <v>49.92</v>
      </c>
    </row>
    <row r="10" spans="1:10" ht="14.25">
      <c r="A10" s="11">
        <v>2</v>
      </c>
      <c r="B10" s="18" t="s">
        <v>227</v>
      </c>
      <c r="C10" s="18" t="s">
        <v>80</v>
      </c>
      <c r="D10" s="18" t="s">
        <v>77</v>
      </c>
      <c r="E10" s="16" t="s">
        <v>22</v>
      </c>
      <c r="F10" s="16" t="s">
        <v>208</v>
      </c>
      <c r="G10" s="17">
        <v>8</v>
      </c>
      <c r="H10" s="12" t="s">
        <v>219</v>
      </c>
      <c r="I10" s="14">
        <v>14</v>
      </c>
      <c r="J10" s="12">
        <f t="shared" si="0"/>
        <v>43.68</v>
      </c>
    </row>
    <row r="11" spans="1:10" ht="14.25">
      <c r="A11" s="11">
        <v>3</v>
      </c>
      <c r="B11" s="29" t="s">
        <v>220</v>
      </c>
      <c r="C11" s="29" t="s">
        <v>62</v>
      </c>
      <c r="D11" s="29" t="s">
        <v>165</v>
      </c>
      <c r="E11" s="16" t="s">
        <v>22</v>
      </c>
      <c r="F11" s="29" t="s">
        <v>190</v>
      </c>
      <c r="G11" s="17">
        <v>8</v>
      </c>
      <c r="H11" s="12" t="s">
        <v>219</v>
      </c>
      <c r="I11" s="14">
        <v>11</v>
      </c>
      <c r="J11" s="12">
        <f t="shared" si="0"/>
        <v>34.32</v>
      </c>
    </row>
    <row r="12" spans="1:10" ht="14.25">
      <c r="A12" s="11">
        <v>4</v>
      </c>
      <c r="B12" s="30" t="s">
        <v>110</v>
      </c>
      <c r="C12" s="29" t="s">
        <v>80</v>
      </c>
      <c r="D12" s="29" t="s">
        <v>48</v>
      </c>
      <c r="E12" s="16" t="s">
        <v>22</v>
      </c>
      <c r="F12" s="29" t="s">
        <v>23</v>
      </c>
      <c r="G12" s="17">
        <v>8</v>
      </c>
      <c r="H12" s="12"/>
      <c r="I12" s="14">
        <v>10</v>
      </c>
      <c r="J12" s="12">
        <f t="shared" si="0"/>
        <v>31.200000000000003</v>
      </c>
    </row>
    <row r="13" spans="1:10" ht="14.25">
      <c r="A13" s="11">
        <v>5</v>
      </c>
      <c r="B13" s="18" t="s">
        <v>111</v>
      </c>
      <c r="C13" s="18" t="s">
        <v>112</v>
      </c>
      <c r="D13" s="18" t="s">
        <v>113</v>
      </c>
      <c r="E13" s="16" t="s">
        <v>22</v>
      </c>
      <c r="F13" s="16" t="s">
        <v>212</v>
      </c>
      <c r="G13" s="17">
        <v>8</v>
      </c>
      <c r="H13" s="12"/>
      <c r="I13" s="14">
        <v>9</v>
      </c>
      <c r="J13" s="12">
        <f t="shared" si="0"/>
        <v>28.080000000000002</v>
      </c>
    </row>
    <row r="14" spans="1:10" ht="14.25">
      <c r="A14" s="11">
        <v>6</v>
      </c>
      <c r="B14" s="18" t="s">
        <v>223</v>
      </c>
      <c r="C14" s="18" t="s">
        <v>94</v>
      </c>
      <c r="D14" s="18" t="s">
        <v>38</v>
      </c>
      <c r="E14" s="16" t="s">
        <v>22</v>
      </c>
      <c r="F14" s="16" t="s">
        <v>208</v>
      </c>
      <c r="G14" s="17">
        <v>8</v>
      </c>
      <c r="H14" s="12"/>
      <c r="I14" s="14">
        <v>7</v>
      </c>
      <c r="J14" s="12">
        <f t="shared" si="0"/>
        <v>21.84</v>
      </c>
    </row>
    <row r="15" spans="1:10" ht="14.25">
      <c r="A15" s="11">
        <v>7</v>
      </c>
      <c r="B15" s="18" t="s">
        <v>103</v>
      </c>
      <c r="C15" s="18" t="s">
        <v>95</v>
      </c>
      <c r="D15" s="18" t="s">
        <v>35</v>
      </c>
      <c r="E15" s="16" t="s">
        <v>22</v>
      </c>
      <c r="F15" s="16" t="s">
        <v>215</v>
      </c>
      <c r="G15" s="17">
        <v>8</v>
      </c>
      <c r="H15" s="12"/>
      <c r="I15" s="14">
        <v>7</v>
      </c>
      <c r="J15" s="12">
        <f t="shared" si="0"/>
        <v>21.84</v>
      </c>
    </row>
    <row r="16" spans="1:10" ht="14.25">
      <c r="A16" s="11">
        <v>8</v>
      </c>
      <c r="B16" s="30" t="s">
        <v>87</v>
      </c>
      <c r="C16" s="29" t="s">
        <v>88</v>
      </c>
      <c r="D16" s="29" t="s">
        <v>83</v>
      </c>
      <c r="E16" s="16" t="s">
        <v>22</v>
      </c>
      <c r="F16" s="29" t="s">
        <v>23</v>
      </c>
      <c r="G16" s="17">
        <v>8</v>
      </c>
      <c r="H16" s="13"/>
      <c r="I16" s="14">
        <v>7</v>
      </c>
      <c r="J16" s="12">
        <f t="shared" si="0"/>
        <v>21.84</v>
      </c>
    </row>
    <row r="17" spans="1:10" ht="14.25">
      <c r="A17" s="11">
        <v>9</v>
      </c>
      <c r="B17" s="18" t="s">
        <v>101</v>
      </c>
      <c r="C17" s="18" t="s">
        <v>89</v>
      </c>
      <c r="D17" s="18" t="s">
        <v>102</v>
      </c>
      <c r="E17" s="16" t="s">
        <v>22</v>
      </c>
      <c r="F17" s="16" t="s">
        <v>215</v>
      </c>
      <c r="G17" s="17">
        <v>8</v>
      </c>
      <c r="H17" s="12"/>
      <c r="I17" s="14">
        <v>7</v>
      </c>
      <c r="J17" s="12">
        <f t="shared" si="0"/>
        <v>21.84</v>
      </c>
    </row>
    <row r="18" spans="1:10" ht="14.25">
      <c r="A18" s="11">
        <v>10</v>
      </c>
      <c r="B18" s="18" t="s">
        <v>96</v>
      </c>
      <c r="C18" s="18" t="s">
        <v>62</v>
      </c>
      <c r="D18" s="18" t="s">
        <v>97</v>
      </c>
      <c r="E18" s="16" t="s">
        <v>22</v>
      </c>
      <c r="F18" s="16" t="s">
        <v>215</v>
      </c>
      <c r="G18" s="17">
        <v>8</v>
      </c>
      <c r="H18" s="12"/>
      <c r="I18" s="14">
        <v>6</v>
      </c>
      <c r="J18" s="12">
        <f t="shared" si="0"/>
        <v>18.72</v>
      </c>
    </row>
    <row r="19" spans="1:10" ht="14.25">
      <c r="A19" s="11">
        <v>11</v>
      </c>
      <c r="B19" s="18" t="s">
        <v>93</v>
      </c>
      <c r="C19" s="18" t="s">
        <v>109</v>
      </c>
      <c r="D19" s="18" t="s">
        <v>53</v>
      </c>
      <c r="E19" s="16" t="s">
        <v>22</v>
      </c>
      <c r="F19" s="16" t="s">
        <v>224</v>
      </c>
      <c r="G19" s="17">
        <v>8</v>
      </c>
      <c r="H19" s="12"/>
      <c r="I19" s="14">
        <v>6</v>
      </c>
      <c r="J19" s="12">
        <f t="shared" si="0"/>
        <v>18.72</v>
      </c>
    </row>
    <row r="20" spans="1:10" ht="14.25">
      <c r="A20" s="11">
        <v>12</v>
      </c>
      <c r="B20" s="18" t="s">
        <v>98</v>
      </c>
      <c r="C20" s="18" t="s">
        <v>99</v>
      </c>
      <c r="D20" s="18" t="s">
        <v>100</v>
      </c>
      <c r="E20" s="16" t="s">
        <v>22</v>
      </c>
      <c r="F20" s="16" t="s">
        <v>215</v>
      </c>
      <c r="G20" s="17">
        <v>8</v>
      </c>
      <c r="H20" s="12"/>
      <c r="I20" s="14">
        <v>5</v>
      </c>
      <c r="J20" s="12">
        <f t="shared" si="0"/>
        <v>15.600000000000001</v>
      </c>
    </row>
    <row r="21" spans="1:10" ht="14.25">
      <c r="A21" s="11">
        <v>13</v>
      </c>
      <c r="B21" s="30" t="s">
        <v>226</v>
      </c>
      <c r="C21" s="29" t="s">
        <v>80</v>
      </c>
      <c r="D21" s="29" t="s">
        <v>163</v>
      </c>
      <c r="E21" s="16" t="s">
        <v>22</v>
      </c>
      <c r="F21" s="29" t="s">
        <v>23</v>
      </c>
      <c r="G21" s="17">
        <v>8</v>
      </c>
      <c r="H21" s="12"/>
      <c r="I21" s="14">
        <v>5</v>
      </c>
      <c r="J21" s="12">
        <f t="shared" si="0"/>
        <v>15.600000000000001</v>
      </c>
    </row>
    <row r="22" spans="1:10" ht="14.25">
      <c r="A22" s="11">
        <v>14</v>
      </c>
      <c r="B22" s="18" t="s">
        <v>92</v>
      </c>
      <c r="C22" s="18" t="s">
        <v>43</v>
      </c>
      <c r="D22" s="18" t="s">
        <v>73</v>
      </c>
      <c r="E22" s="16" t="s">
        <v>22</v>
      </c>
      <c r="F22" s="16" t="s">
        <v>215</v>
      </c>
      <c r="G22" s="17">
        <v>8</v>
      </c>
      <c r="H22" s="12"/>
      <c r="I22" s="14">
        <v>5</v>
      </c>
      <c r="J22" s="12">
        <f t="shared" si="0"/>
        <v>15.600000000000001</v>
      </c>
    </row>
    <row r="23" spans="1:10" ht="14.25">
      <c r="A23" s="11">
        <v>15</v>
      </c>
      <c r="B23" s="18" t="s">
        <v>221</v>
      </c>
      <c r="C23" s="18" t="s">
        <v>129</v>
      </c>
      <c r="D23" s="18" t="s">
        <v>222</v>
      </c>
      <c r="E23" s="16" t="s">
        <v>22</v>
      </c>
      <c r="F23" s="16" t="s">
        <v>208</v>
      </c>
      <c r="G23" s="17">
        <v>8</v>
      </c>
      <c r="H23" s="12"/>
      <c r="I23" s="14">
        <v>4</v>
      </c>
      <c r="J23" s="12">
        <f t="shared" si="0"/>
        <v>12.48</v>
      </c>
    </row>
    <row r="24" spans="1:10" ht="14.25">
      <c r="A24" s="11">
        <v>16</v>
      </c>
      <c r="B24" s="18" t="s">
        <v>90</v>
      </c>
      <c r="C24" s="18" t="s">
        <v>94</v>
      </c>
      <c r="D24" s="18" t="s">
        <v>77</v>
      </c>
      <c r="E24" s="16" t="s">
        <v>22</v>
      </c>
      <c r="F24" s="16" t="s">
        <v>224</v>
      </c>
      <c r="G24" s="17">
        <v>8</v>
      </c>
      <c r="H24" s="12"/>
      <c r="I24" s="14">
        <v>4</v>
      </c>
      <c r="J24" s="12">
        <f t="shared" si="0"/>
        <v>12.48</v>
      </c>
    </row>
    <row r="25" spans="1:10" ht="14.25">
      <c r="A25" s="11">
        <v>17</v>
      </c>
      <c r="B25" s="18" t="s">
        <v>107</v>
      </c>
      <c r="C25" s="18" t="s">
        <v>91</v>
      </c>
      <c r="D25" s="18" t="s">
        <v>31</v>
      </c>
      <c r="E25" s="16" t="s">
        <v>22</v>
      </c>
      <c r="F25" s="16" t="s">
        <v>225</v>
      </c>
      <c r="G25" s="17">
        <v>8</v>
      </c>
      <c r="H25" s="12"/>
      <c r="I25" s="14">
        <v>2</v>
      </c>
      <c r="J25" s="12">
        <f t="shared" si="0"/>
        <v>6.24</v>
      </c>
    </row>
    <row r="26" spans="1:10" ht="14.25">
      <c r="A26" s="11">
        <v>18</v>
      </c>
      <c r="B26" s="18" t="s">
        <v>104</v>
      </c>
      <c r="C26" s="18" t="s">
        <v>105</v>
      </c>
      <c r="D26" s="18" t="s">
        <v>106</v>
      </c>
      <c r="E26" s="16" t="s">
        <v>22</v>
      </c>
      <c r="F26" s="16" t="s">
        <v>203</v>
      </c>
      <c r="G26" s="17">
        <v>8</v>
      </c>
      <c r="H26" s="12"/>
      <c r="I26" s="14">
        <v>0</v>
      </c>
      <c r="J26" s="12">
        <f t="shared" si="0"/>
        <v>0</v>
      </c>
    </row>
    <row r="27" spans="1:10" ht="18.75">
      <c r="A27" s="5"/>
      <c r="B27" s="10"/>
      <c r="C27" s="5"/>
      <c r="D27" s="5"/>
      <c r="E27" s="5"/>
      <c r="F27" s="5"/>
      <c r="G27" s="5"/>
      <c r="H27" s="5"/>
      <c r="I27" s="5">
        <v>32</v>
      </c>
      <c r="J27">
        <f t="shared" si="0"/>
        <v>99.84</v>
      </c>
    </row>
    <row r="28" spans="1:9" ht="15">
      <c r="A28" s="5"/>
      <c r="B28" s="5" t="s">
        <v>16</v>
      </c>
      <c r="C28" s="5"/>
      <c r="D28" s="5" t="s">
        <v>17</v>
      </c>
      <c r="E28" s="5"/>
      <c r="F28" s="5" t="s">
        <v>20</v>
      </c>
      <c r="G28" s="5"/>
      <c r="H28" s="5"/>
      <c r="I28" s="5"/>
    </row>
    <row r="29" spans="1:9" ht="15">
      <c r="A29" s="5"/>
      <c r="B29" s="5"/>
      <c r="C29" s="5"/>
      <c r="D29" s="5"/>
      <c r="E29" s="5"/>
      <c r="F29" s="5"/>
      <c r="G29" s="5"/>
      <c r="H29" s="5"/>
      <c r="I29" s="5"/>
    </row>
    <row r="30" spans="1:9" ht="15">
      <c r="A30" s="5"/>
      <c r="B30" s="5" t="s">
        <v>18</v>
      </c>
      <c r="C30" s="5"/>
      <c r="D30" s="5" t="s">
        <v>19</v>
      </c>
      <c r="E30" s="5"/>
      <c r="F30" s="5" t="s">
        <v>20</v>
      </c>
      <c r="G30" s="5"/>
      <c r="H30" s="5"/>
      <c r="I30" s="5"/>
    </row>
    <row r="31" spans="1:9" ht="15">
      <c r="A31" s="5"/>
      <c r="B31" s="5"/>
      <c r="C31" s="5"/>
      <c r="D31" s="5" t="s">
        <v>19</v>
      </c>
      <c r="E31" s="5"/>
      <c r="F31" s="5" t="s">
        <v>20</v>
      </c>
      <c r="G31" s="5"/>
      <c r="I31" s="5"/>
    </row>
    <row r="32" spans="1:9" ht="15">
      <c r="A32" s="5"/>
      <c r="B32" s="5"/>
      <c r="C32" s="5"/>
      <c r="D32" s="5" t="s">
        <v>19</v>
      </c>
      <c r="E32" s="5"/>
      <c r="F32" s="5" t="s">
        <v>20</v>
      </c>
      <c r="G32" s="5"/>
      <c r="H32" s="5"/>
      <c r="I32" s="5"/>
    </row>
    <row r="33" spans="1:9" ht="15">
      <c r="A33" s="5"/>
      <c r="B33" s="5"/>
      <c r="C33" s="5"/>
      <c r="D33" s="5" t="s">
        <v>19</v>
      </c>
      <c r="E33" s="5"/>
      <c r="F33" s="5" t="s">
        <v>20</v>
      </c>
      <c r="G33" s="5"/>
      <c r="I33" s="5"/>
    </row>
    <row r="34" spans="1:9" ht="15">
      <c r="A34" s="5"/>
      <c r="B34" s="5"/>
      <c r="C34" s="5"/>
      <c r="D34" s="5" t="s">
        <v>17</v>
      </c>
      <c r="E34" s="5"/>
      <c r="F34" s="5" t="s">
        <v>20</v>
      </c>
      <c r="G34" s="5"/>
      <c r="H34" s="5"/>
      <c r="I34" s="5"/>
    </row>
    <row r="35" spans="1:9" ht="15">
      <c r="A35" s="5"/>
      <c r="B35" s="5"/>
      <c r="C35" s="5"/>
      <c r="D35" s="5" t="s">
        <v>19</v>
      </c>
      <c r="E35" s="5"/>
      <c r="F35" s="5" t="s">
        <v>20</v>
      </c>
      <c r="G35" s="5"/>
      <c r="I35" s="5"/>
    </row>
    <row r="36" spans="1:9" ht="15">
      <c r="A36" s="5"/>
      <c r="B36" s="5"/>
      <c r="C36" s="5"/>
      <c r="D36" s="5" t="s">
        <v>19</v>
      </c>
      <c r="E36" s="5"/>
      <c r="F36" s="5" t="s">
        <v>20</v>
      </c>
      <c r="G36" s="5"/>
      <c r="H36" s="5"/>
      <c r="I36" s="5"/>
    </row>
    <row r="37" spans="1:9" ht="15">
      <c r="A37" s="5"/>
      <c r="B37" s="5"/>
      <c r="C37" s="5"/>
      <c r="D37" s="5" t="s">
        <v>19</v>
      </c>
      <c r="E37" s="5"/>
      <c r="F37" s="5" t="s">
        <v>20</v>
      </c>
      <c r="G37" s="5"/>
      <c r="I37" s="5"/>
    </row>
    <row r="38" spans="1:9" ht="15">
      <c r="A38" s="5"/>
      <c r="B38" s="5"/>
      <c r="C38" s="5"/>
      <c r="D38" s="5" t="s">
        <v>19</v>
      </c>
      <c r="E38" s="5"/>
      <c r="F38" s="5" t="s">
        <v>20</v>
      </c>
      <c r="G38" s="5"/>
      <c r="H38" s="5"/>
      <c r="I38" s="5"/>
    </row>
    <row r="39" spans="1:9" ht="15">
      <c r="A39" s="5"/>
      <c r="B39" s="5"/>
      <c r="C39" s="5"/>
      <c r="D39" s="5" t="s">
        <v>19</v>
      </c>
      <c r="E39" s="5"/>
      <c r="F39" s="5" t="s">
        <v>20</v>
      </c>
      <c r="G39" s="5"/>
      <c r="I39" s="5"/>
    </row>
    <row r="40" spans="4:7" ht="15">
      <c r="D40" s="5" t="s">
        <v>19</v>
      </c>
      <c r="E40" s="5"/>
      <c r="F40" s="5" t="s">
        <v>20</v>
      </c>
      <c r="G40" s="5"/>
    </row>
    <row r="41" spans="4:7" ht="15">
      <c r="D41" s="5" t="s">
        <v>19</v>
      </c>
      <c r="E41" s="5"/>
      <c r="F41" s="5" t="s">
        <v>20</v>
      </c>
      <c r="G41" s="5"/>
    </row>
    <row r="42" spans="4:7" ht="15">
      <c r="D42" s="5" t="s">
        <v>19</v>
      </c>
      <c r="E42" s="5"/>
      <c r="F42" s="5" t="s">
        <v>20</v>
      </c>
      <c r="G42" s="5"/>
    </row>
    <row r="43" spans="4:7" ht="15">
      <c r="D43" s="5" t="s">
        <v>19</v>
      </c>
      <c r="E43" s="5"/>
      <c r="F43" s="5" t="s">
        <v>20</v>
      </c>
      <c r="G43" s="5"/>
    </row>
    <row r="44" spans="4:7" ht="15">
      <c r="D44" s="5" t="s">
        <v>17</v>
      </c>
      <c r="E44" s="5"/>
      <c r="F44" s="5" t="s">
        <v>20</v>
      </c>
      <c r="G44" s="5"/>
    </row>
  </sheetData>
  <sheetProtection/>
  <mergeCells count="2">
    <mergeCell ref="A1:I1"/>
    <mergeCell ref="A2:I2"/>
  </mergeCells>
  <dataValidations count="5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3">
      <formula1>type</formula1>
    </dataValidation>
    <dataValidation type="list" allowBlank="1" showInputMessage="1" showErrorMessage="1" sqref="E9:E26">
      <formula1>municipal</formula1>
    </dataValidation>
    <dataValidation type="list" allowBlank="1" showInputMessage="1" showErrorMessage="1" sqref="G9:G26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80" zoomScaleNormal="90" zoomScaleSheetLayoutView="80" zoomScalePageLayoutView="0" workbookViewId="0" topLeftCell="A14">
      <selection activeCell="E52" sqref="E52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3" width="13.00390625" style="0" customWidth="1"/>
    <col min="4" max="4" width="17.875" style="0" customWidth="1"/>
    <col min="6" max="6" width="30.875" style="0" customWidth="1"/>
    <col min="7" max="7" width="6.375" style="0" customWidth="1"/>
    <col min="8" max="8" width="8.625" style="0" customWidth="1"/>
    <col min="9" max="9" width="6.75390625" style="0" customWidth="1"/>
    <col min="11" max="11" width="6.25390625" style="0" customWidth="1"/>
    <col min="12" max="12" width="5.125" style="0" customWidth="1"/>
  </cols>
  <sheetData>
    <row r="1" spans="1:12" ht="14.25">
      <c r="A1" s="57" t="s">
        <v>14</v>
      </c>
      <c r="B1" s="57"/>
      <c r="C1" s="57"/>
      <c r="D1" s="57"/>
      <c r="E1" s="57"/>
      <c r="F1" s="57"/>
      <c r="G1" s="57"/>
      <c r="H1" s="57"/>
      <c r="I1" s="57"/>
      <c r="K1" s="3"/>
      <c r="L1" s="3"/>
    </row>
    <row r="2" spans="1:12" ht="14.25">
      <c r="A2" s="57" t="s">
        <v>15</v>
      </c>
      <c r="B2" s="57"/>
      <c r="C2" s="57"/>
      <c r="D2" s="57"/>
      <c r="E2" s="57"/>
      <c r="F2" s="57"/>
      <c r="G2" s="57"/>
      <c r="H2" s="57"/>
      <c r="I2" s="57"/>
      <c r="K2" s="3"/>
      <c r="L2" s="3"/>
    </row>
    <row r="3" spans="1:12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  <c r="K3" s="3"/>
      <c r="L3" s="3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43063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2" ht="90.75" customHeight="1">
      <c r="A8" s="32" t="s">
        <v>8</v>
      </c>
      <c r="B8" s="33" t="s">
        <v>0</v>
      </c>
      <c r="C8" s="33" t="s">
        <v>1</v>
      </c>
      <c r="D8" s="33" t="s">
        <v>2</v>
      </c>
      <c r="E8" s="33" t="s">
        <v>9</v>
      </c>
      <c r="F8" s="33" t="s">
        <v>13</v>
      </c>
      <c r="G8" s="33" t="s">
        <v>4</v>
      </c>
      <c r="H8" s="33" t="s">
        <v>3</v>
      </c>
      <c r="I8" s="33" t="s">
        <v>229</v>
      </c>
      <c r="J8" s="33" t="s">
        <v>246</v>
      </c>
      <c r="K8" s="24" t="s">
        <v>247</v>
      </c>
      <c r="L8" s="24" t="s">
        <v>21</v>
      </c>
    </row>
    <row r="9" spans="1:12" ht="14.25" customHeight="1">
      <c r="A9" s="11">
        <v>1</v>
      </c>
      <c r="B9" s="18" t="s">
        <v>122</v>
      </c>
      <c r="C9" s="18" t="s">
        <v>112</v>
      </c>
      <c r="D9" s="18" t="s">
        <v>44</v>
      </c>
      <c r="E9" s="16" t="s">
        <v>22</v>
      </c>
      <c r="F9" s="16" t="s">
        <v>232</v>
      </c>
      <c r="G9" s="17">
        <v>9</v>
      </c>
      <c r="H9" s="12" t="s">
        <v>219</v>
      </c>
      <c r="I9" s="14">
        <v>25</v>
      </c>
      <c r="J9" s="12">
        <f aca="true" t="shared" si="0" ref="J9:J32">I9*1.41</f>
        <v>35.25</v>
      </c>
      <c r="K9" s="25">
        <v>24.25</v>
      </c>
      <c r="L9" s="25">
        <f aca="true" t="shared" si="1" ref="L9:L32">SUM(J9:K9)</f>
        <v>59.5</v>
      </c>
    </row>
    <row r="10" spans="1:12" ht="14.25" customHeight="1">
      <c r="A10" s="11">
        <v>2</v>
      </c>
      <c r="B10" s="18" t="s">
        <v>238</v>
      </c>
      <c r="C10" s="18" t="s">
        <v>112</v>
      </c>
      <c r="D10" s="18" t="s">
        <v>73</v>
      </c>
      <c r="E10" s="16" t="s">
        <v>22</v>
      </c>
      <c r="F10" s="16" t="s">
        <v>232</v>
      </c>
      <c r="G10" s="17">
        <v>9</v>
      </c>
      <c r="H10" s="12" t="s">
        <v>219</v>
      </c>
      <c r="I10" s="14">
        <v>16</v>
      </c>
      <c r="J10" s="12">
        <f t="shared" si="0"/>
        <v>22.56</v>
      </c>
      <c r="K10" s="25">
        <v>34</v>
      </c>
      <c r="L10" s="25">
        <f t="shared" si="1"/>
        <v>56.56</v>
      </c>
    </row>
    <row r="11" spans="1:12" ht="14.25" customHeight="1">
      <c r="A11" s="11">
        <v>3</v>
      </c>
      <c r="B11" s="18" t="s">
        <v>132</v>
      </c>
      <c r="C11" s="18" t="s">
        <v>91</v>
      </c>
      <c r="D11" s="18" t="s">
        <v>133</v>
      </c>
      <c r="E11" s="16" t="s">
        <v>22</v>
      </c>
      <c r="F11" s="16" t="s">
        <v>232</v>
      </c>
      <c r="G11" s="17">
        <v>9</v>
      </c>
      <c r="H11" s="12" t="s">
        <v>219</v>
      </c>
      <c r="I11" s="14">
        <v>22</v>
      </c>
      <c r="J11" s="12">
        <f t="shared" si="0"/>
        <v>31.02</v>
      </c>
      <c r="K11" s="25">
        <v>24.8</v>
      </c>
      <c r="L11" s="25">
        <f t="shared" si="1"/>
        <v>55.82</v>
      </c>
    </row>
    <row r="12" spans="1:12" ht="14.25">
      <c r="A12" s="11">
        <v>4</v>
      </c>
      <c r="B12" s="37" t="s">
        <v>123</v>
      </c>
      <c r="C12" s="37" t="s">
        <v>124</v>
      </c>
      <c r="D12" s="37" t="s">
        <v>125</v>
      </c>
      <c r="E12" s="16" t="s">
        <v>22</v>
      </c>
      <c r="F12" s="39" t="s">
        <v>23</v>
      </c>
      <c r="G12" s="17">
        <v>9</v>
      </c>
      <c r="H12" s="12" t="s">
        <v>219</v>
      </c>
      <c r="I12" s="14">
        <v>28</v>
      </c>
      <c r="J12" s="12">
        <f t="shared" si="0"/>
        <v>39.48</v>
      </c>
      <c r="K12" s="25">
        <v>11.6</v>
      </c>
      <c r="L12" s="25">
        <f t="shared" si="1"/>
        <v>51.08</v>
      </c>
    </row>
    <row r="13" spans="1:12" ht="14.25">
      <c r="A13" s="11">
        <v>5</v>
      </c>
      <c r="B13" s="18" t="s">
        <v>235</v>
      </c>
      <c r="C13" s="18" t="s">
        <v>112</v>
      </c>
      <c r="D13" s="18" t="s">
        <v>44</v>
      </c>
      <c r="E13" s="16" t="s">
        <v>22</v>
      </c>
      <c r="F13" s="16" t="s">
        <v>234</v>
      </c>
      <c r="G13" s="17">
        <v>9</v>
      </c>
      <c r="H13" s="12"/>
      <c r="I13" s="14">
        <v>26</v>
      </c>
      <c r="J13" s="12">
        <f t="shared" si="0"/>
        <v>36.66</v>
      </c>
      <c r="K13" s="25">
        <v>13</v>
      </c>
      <c r="L13" s="25">
        <f t="shared" si="1"/>
        <v>49.66</v>
      </c>
    </row>
    <row r="14" spans="1:12" ht="14.25">
      <c r="A14" s="11">
        <v>6</v>
      </c>
      <c r="B14" s="18" t="s">
        <v>120</v>
      </c>
      <c r="C14" s="18" t="s">
        <v>121</v>
      </c>
      <c r="D14" s="18" t="s">
        <v>72</v>
      </c>
      <c r="E14" s="16" t="s">
        <v>22</v>
      </c>
      <c r="F14" s="16" t="s">
        <v>232</v>
      </c>
      <c r="G14" s="17">
        <v>9</v>
      </c>
      <c r="H14" s="12"/>
      <c r="I14" s="14">
        <v>19</v>
      </c>
      <c r="J14" s="12">
        <f t="shared" si="0"/>
        <v>26.79</v>
      </c>
      <c r="K14" s="25">
        <v>18.25</v>
      </c>
      <c r="L14" s="25">
        <f t="shared" si="1"/>
        <v>45.04</v>
      </c>
    </row>
    <row r="15" spans="1:12" ht="14.25">
      <c r="A15" s="11">
        <v>7</v>
      </c>
      <c r="B15" s="15" t="s">
        <v>233</v>
      </c>
      <c r="C15" s="18" t="s">
        <v>127</v>
      </c>
      <c r="D15" s="18" t="s">
        <v>72</v>
      </c>
      <c r="E15" s="16" t="s">
        <v>22</v>
      </c>
      <c r="F15" s="16" t="s">
        <v>234</v>
      </c>
      <c r="G15" s="17">
        <v>9</v>
      </c>
      <c r="H15" s="12"/>
      <c r="I15" s="14">
        <v>19</v>
      </c>
      <c r="J15" s="12">
        <f t="shared" si="0"/>
        <v>26.79</v>
      </c>
      <c r="K15" s="25">
        <v>16</v>
      </c>
      <c r="L15" s="25">
        <f t="shared" si="1"/>
        <v>42.79</v>
      </c>
    </row>
    <row r="16" spans="1:12" ht="14.25">
      <c r="A16" s="11">
        <v>8</v>
      </c>
      <c r="B16" s="18" t="s">
        <v>131</v>
      </c>
      <c r="C16" s="18" t="s">
        <v>43</v>
      </c>
      <c r="D16" s="18" t="s">
        <v>48</v>
      </c>
      <c r="E16" s="16" t="s">
        <v>22</v>
      </c>
      <c r="F16" s="16" t="s">
        <v>85</v>
      </c>
      <c r="G16" s="17">
        <v>9</v>
      </c>
      <c r="H16" s="12"/>
      <c r="I16" s="14">
        <v>30</v>
      </c>
      <c r="J16" s="12">
        <f t="shared" si="0"/>
        <v>42.3</v>
      </c>
      <c r="K16" s="25"/>
      <c r="L16" s="25">
        <f t="shared" si="1"/>
        <v>42.3</v>
      </c>
    </row>
    <row r="17" spans="1:12" ht="14.25">
      <c r="A17" s="11">
        <v>9</v>
      </c>
      <c r="B17" s="18" t="s">
        <v>134</v>
      </c>
      <c r="C17" s="18" t="s">
        <v>95</v>
      </c>
      <c r="D17" s="18" t="s">
        <v>100</v>
      </c>
      <c r="E17" s="16" t="s">
        <v>22</v>
      </c>
      <c r="F17" s="16" t="s">
        <v>232</v>
      </c>
      <c r="G17" s="17">
        <v>9</v>
      </c>
      <c r="H17" s="13"/>
      <c r="I17" s="14">
        <v>10</v>
      </c>
      <c r="J17" s="12">
        <f t="shared" si="0"/>
        <v>14.1</v>
      </c>
      <c r="K17" s="25">
        <v>27</v>
      </c>
      <c r="L17" s="25">
        <f t="shared" si="1"/>
        <v>41.1</v>
      </c>
    </row>
    <row r="18" spans="1:12" ht="14.25">
      <c r="A18" s="11">
        <v>10</v>
      </c>
      <c r="B18" s="18" t="s">
        <v>117</v>
      </c>
      <c r="C18" s="18" t="s">
        <v>91</v>
      </c>
      <c r="D18" s="18" t="s">
        <v>39</v>
      </c>
      <c r="E18" s="16" t="s">
        <v>22</v>
      </c>
      <c r="F18" s="16" t="s">
        <v>85</v>
      </c>
      <c r="G18" s="17">
        <v>9</v>
      </c>
      <c r="H18" s="12"/>
      <c r="I18" s="14">
        <v>29</v>
      </c>
      <c r="J18" s="12">
        <f t="shared" si="0"/>
        <v>40.89</v>
      </c>
      <c r="K18" s="25"/>
      <c r="L18" s="25">
        <f t="shared" si="1"/>
        <v>40.89</v>
      </c>
    </row>
    <row r="19" spans="1:12" ht="14.25">
      <c r="A19" s="11">
        <v>11</v>
      </c>
      <c r="B19" s="18" t="s">
        <v>230</v>
      </c>
      <c r="C19" s="18" t="s">
        <v>231</v>
      </c>
      <c r="D19" s="18" t="s">
        <v>72</v>
      </c>
      <c r="E19" s="16" t="s">
        <v>22</v>
      </c>
      <c r="F19" s="16" t="s">
        <v>194</v>
      </c>
      <c r="G19" s="17">
        <v>9</v>
      </c>
      <c r="H19" s="12"/>
      <c r="I19" s="14">
        <v>28</v>
      </c>
      <c r="J19" s="12">
        <f t="shared" si="0"/>
        <v>39.48</v>
      </c>
      <c r="K19" s="25"/>
      <c r="L19" s="25">
        <f t="shared" si="1"/>
        <v>39.48</v>
      </c>
    </row>
    <row r="20" spans="1:12" ht="14.25">
      <c r="A20" s="11">
        <v>12</v>
      </c>
      <c r="B20" s="18" t="s">
        <v>244</v>
      </c>
      <c r="C20" s="18" t="s">
        <v>129</v>
      </c>
      <c r="D20" s="18" t="s">
        <v>44</v>
      </c>
      <c r="E20" s="16" t="s">
        <v>22</v>
      </c>
      <c r="F20" s="16" t="s">
        <v>245</v>
      </c>
      <c r="G20" s="17">
        <v>9</v>
      </c>
      <c r="H20" s="12"/>
      <c r="I20" s="14">
        <v>27</v>
      </c>
      <c r="J20" s="12">
        <f t="shared" si="0"/>
        <v>38.07</v>
      </c>
      <c r="K20" s="25"/>
      <c r="L20" s="25">
        <f t="shared" si="1"/>
        <v>38.07</v>
      </c>
    </row>
    <row r="21" spans="1:12" ht="14.25">
      <c r="A21" s="11">
        <v>13</v>
      </c>
      <c r="B21" s="18" t="s">
        <v>236</v>
      </c>
      <c r="C21" s="18" t="s">
        <v>135</v>
      </c>
      <c r="D21" s="18" t="s">
        <v>53</v>
      </c>
      <c r="E21" s="16" t="s">
        <v>22</v>
      </c>
      <c r="F21" s="16" t="s">
        <v>215</v>
      </c>
      <c r="G21" s="17">
        <v>9</v>
      </c>
      <c r="H21" s="12"/>
      <c r="I21" s="14">
        <v>26</v>
      </c>
      <c r="J21" s="12">
        <f t="shared" si="0"/>
        <v>36.66</v>
      </c>
      <c r="K21" s="25"/>
      <c r="L21" s="25">
        <f t="shared" si="1"/>
        <v>36.66</v>
      </c>
    </row>
    <row r="22" spans="1:12" ht="14.25">
      <c r="A22" s="11">
        <v>14</v>
      </c>
      <c r="B22" s="18" t="s">
        <v>137</v>
      </c>
      <c r="C22" s="18" t="s">
        <v>119</v>
      </c>
      <c r="D22" s="18" t="s">
        <v>53</v>
      </c>
      <c r="E22" s="16" t="s">
        <v>22</v>
      </c>
      <c r="F22" s="36" t="s">
        <v>237</v>
      </c>
      <c r="G22" s="17">
        <v>9</v>
      </c>
      <c r="H22" s="12"/>
      <c r="I22" s="14">
        <v>13</v>
      </c>
      <c r="J22" s="12">
        <f t="shared" si="0"/>
        <v>18.33</v>
      </c>
      <c r="K22" s="25">
        <v>17</v>
      </c>
      <c r="L22" s="25">
        <f t="shared" si="1"/>
        <v>35.33</v>
      </c>
    </row>
    <row r="23" spans="1:12" ht="14.25">
      <c r="A23" s="11">
        <v>15</v>
      </c>
      <c r="B23" s="18" t="s">
        <v>240</v>
      </c>
      <c r="C23" s="18" t="s">
        <v>241</v>
      </c>
      <c r="D23" s="18" t="s">
        <v>181</v>
      </c>
      <c r="E23" s="16" t="s">
        <v>22</v>
      </c>
      <c r="F23" s="16" t="s">
        <v>194</v>
      </c>
      <c r="G23" s="17">
        <v>9</v>
      </c>
      <c r="H23" s="12"/>
      <c r="I23" s="14">
        <v>24</v>
      </c>
      <c r="J23" s="12">
        <f t="shared" si="0"/>
        <v>33.839999999999996</v>
      </c>
      <c r="K23" s="25"/>
      <c r="L23" s="25">
        <f t="shared" si="1"/>
        <v>33.839999999999996</v>
      </c>
    </row>
    <row r="24" spans="1:12" ht="16.5" customHeight="1">
      <c r="A24" s="11">
        <v>16</v>
      </c>
      <c r="B24" s="37" t="s">
        <v>126</v>
      </c>
      <c r="C24" s="37" t="s">
        <v>127</v>
      </c>
      <c r="D24" s="37" t="s">
        <v>115</v>
      </c>
      <c r="E24" s="16" t="s">
        <v>22</v>
      </c>
      <c r="F24" s="38" t="s">
        <v>23</v>
      </c>
      <c r="G24" s="17">
        <v>9</v>
      </c>
      <c r="H24" s="12"/>
      <c r="I24" s="14">
        <v>23</v>
      </c>
      <c r="J24" s="12">
        <f t="shared" si="0"/>
        <v>32.43</v>
      </c>
      <c r="K24" s="25"/>
      <c r="L24" s="25">
        <f t="shared" si="1"/>
        <v>32.43</v>
      </c>
    </row>
    <row r="25" spans="1:12" ht="16.5" customHeight="1">
      <c r="A25" s="11">
        <v>17</v>
      </c>
      <c r="B25" s="37" t="s">
        <v>141</v>
      </c>
      <c r="C25" s="37" t="s">
        <v>142</v>
      </c>
      <c r="D25" s="37" t="s">
        <v>143</v>
      </c>
      <c r="E25" s="16" t="s">
        <v>22</v>
      </c>
      <c r="F25" s="38" t="s">
        <v>23</v>
      </c>
      <c r="G25" s="17">
        <v>9</v>
      </c>
      <c r="H25" s="12"/>
      <c r="I25" s="14">
        <v>21</v>
      </c>
      <c r="J25" s="12">
        <f t="shared" si="0"/>
        <v>29.61</v>
      </c>
      <c r="K25" s="25"/>
      <c r="L25" s="25">
        <f t="shared" si="1"/>
        <v>29.61</v>
      </c>
    </row>
    <row r="26" spans="1:12" ht="16.5" customHeight="1">
      <c r="A26" s="11">
        <v>18</v>
      </c>
      <c r="B26" s="18" t="s">
        <v>118</v>
      </c>
      <c r="C26" s="18" t="s">
        <v>112</v>
      </c>
      <c r="D26" s="18" t="s">
        <v>44</v>
      </c>
      <c r="E26" s="16" t="s">
        <v>22</v>
      </c>
      <c r="F26" s="16" t="s">
        <v>232</v>
      </c>
      <c r="G26" s="17">
        <v>9</v>
      </c>
      <c r="H26" s="12"/>
      <c r="I26" s="14">
        <v>21</v>
      </c>
      <c r="J26" s="12">
        <f t="shared" si="0"/>
        <v>29.61</v>
      </c>
      <c r="K26" s="25"/>
      <c r="L26" s="25">
        <f t="shared" si="1"/>
        <v>29.61</v>
      </c>
    </row>
    <row r="27" spans="1:12" ht="16.5" customHeight="1">
      <c r="A27" s="11">
        <v>19</v>
      </c>
      <c r="B27" s="18" t="s">
        <v>128</v>
      </c>
      <c r="C27" s="18" t="s">
        <v>129</v>
      </c>
      <c r="D27" s="18" t="s">
        <v>130</v>
      </c>
      <c r="E27" s="16" t="s">
        <v>22</v>
      </c>
      <c r="F27" s="16" t="s">
        <v>239</v>
      </c>
      <c r="G27" s="17">
        <v>9</v>
      </c>
      <c r="H27" s="12"/>
      <c r="I27" s="14">
        <v>20</v>
      </c>
      <c r="J27" s="12">
        <f t="shared" si="0"/>
        <v>28.2</v>
      </c>
      <c r="K27" s="25"/>
      <c r="L27" s="25">
        <f t="shared" si="1"/>
        <v>28.2</v>
      </c>
    </row>
    <row r="28" spans="1:12" ht="16.5" customHeight="1">
      <c r="A28" s="11">
        <v>20</v>
      </c>
      <c r="B28" s="18" t="s">
        <v>144</v>
      </c>
      <c r="C28" s="18" t="s">
        <v>88</v>
      </c>
      <c r="D28" s="18" t="s">
        <v>145</v>
      </c>
      <c r="E28" s="16" t="s">
        <v>22</v>
      </c>
      <c r="F28" s="16" t="s">
        <v>214</v>
      </c>
      <c r="G28" s="17">
        <v>9</v>
      </c>
      <c r="H28" s="12"/>
      <c r="I28" s="14">
        <v>15</v>
      </c>
      <c r="J28" s="12">
        <f t="shared" si="0"/>
        <v>21.15</v>
      </c>
      <c r="K28" s="25"/>
      <c r="L28" s="25">
        <f t="shared" si="1"/>
        <v>21.15</v>
      </c>
    </row>
    <row r="29" spans="1:12" ht="16.5" customHeight="1">
      <c r="A29" s="11">
        <v>21</v>
      </c>
      <c r="B29" s="18" t="s">
        <v>139</v>
      </c>
      <c r="C29" s="18" t="s">
        <v>147</v>
      </c>
      <c r="D29" s="18" t="s">
        <v>48</v>
      </c>
      <c r="E29" s="16" t="s">
        <v>22</v>
      </c>
      <c r="F29" s="16" t="s">
        <v>224</v>
      </c>
      <c r="G29" s="17">
        <v>9</v>
      </c>
      <c r="H29" s="12"/>
      <c r="I29" s="14">
        <v>10</v>
      </c>
      <c r="J29" s="12">
        <f t="shared" si="0"/>
        <v>14.1</v>
      </c>
      <c r="K29" s="25"/>
      <c r="L29" s="25">
        <f t="shared" si="1"/>
        <v>14.1</v>
      </c>
    </row>
    <row r="30" spans="1:12" ht="16.5" customHeight="1">
      <c r="A30" s="11">
        <v>22</v>
      </c>
      <c r="B30" s="18" t="s">
        <v>242</v>
      </c>
      <c r="C30" s="18" t="s">
        <v>43</v>
      </c>
      <c r="D30" s="18" t="s">
        <v>73</v>
      </c>
      <c r="E30" s="16" t="s">
        <v>22</v>
      </c>
      <c r="F30" s="16" t="s">
        <v>243</v>
      </c>
      <c r="G30" s="17">
        <v>9</v>
      </c>
      <c r="H30" s="12"/>
      <c r="I30" s="14">
        <v>9</v>
      </c>
      <c r="J30" s="12">
        <f t="shared" si="0"/>
        <v>12.69</v>
      </c>
      <c r="K30" s="25"/>
      <c r="L30" s="25">
        <f t="shared" si="1"/>
        <v>12.69</v>
      </c>
    </row>
    <row r="31" spans="1:12" ht="16.5" customHeight="1">
      <c r="A31" s="11">
        <v>23</v>
      </c>
      <c r="B31" s="18" t="s">
        <v>136</v>
      </c>
      <c r="C31" s="18" t="s">
        <v>116</v>
      </c>
      <c r="D31" s="18" t="s">
        <v>73</v>
      </c>
      <c r="E31" s="16" t="s">
        <v>22</v>
      </c>
      <c r="F31" s="16" t="s">
        <v>224</v>
      </c>
      <c r="G31" s="17">
        <v>9</v>
      </c>
      <c r="H31" s="12"/>
      <c r="I31" s="14">
        <v>6</v>
      </c>
      <c r="J31" s="12">
        <f t="shared" si="0"/>
        <v>8.459999999999999</v>
      </c>
      <c r="K31" s="25"/>
      <c r="L31" s="25">
        <f t="shared" si="1"/>
        <v>8.459999999999999</v>
      </c>
    </row>
    <row r="32" spans="1:12" ht="18.75" customHeight="1">
      <c r="A32" s="11">
        <v>24</v>
      </c>
      <c r="B32" s="18" t="s">
        <v>146</v>
      </c>
      <c r="C32" s="18" t="s">
        <v>168</v>
      </c>
      <c r="D32" s="18" t="s">
        <v>44</v>
      </c>
      <c r="E32" s="16" t="s">
        <v>22</v>
      </c>
      <c r="F32" s="16" t="s">
        <v>186</v>
      </c>
      <c r="G32" s="17">
        <v>9</v>
      </c>
      <c r="H32" s="13"/>
      <c r="I32" s="14">
        <v>5</v>
      </c>
      <c r="J32" s="12">
        <f t="shared" si="0"/>
        <v>7.05</v>
      </c>
      <c r="K32" s="25"/>
      <c r="L32" s="25">
        <f t="shared" si="1"/>
        <v>7.05</v>
      </c>
    </row>
    <row r="33" spans="1:12" ht="15">
      <c r="A33" s="5"/>
      <c r="B33" s="5" t="s">
        <v>16</v>
      </c>
      <c r="C33" s="5"/>
      <c r="D33" s="5" t="s">
        <v>17</v>
      </c>
      <c r="E33" s="5"/>
      <c r="F33" s="5" t="s">
        <v>20</v>
      </c>
      <c r="G33" s="5"/>
      <c r="H33" s="5"/>
      <c r="I33" s="5"/>
      <c r="K33">
        <v>40</v>
      </c>
      <c r="L33">
        <v>140</v>
      </c>
    </row>
    <row r="34" spans="1:9" ht="15">
      <c r="A34" s="5"/>
      <c r="B34" s="5"/>
      <c r="C34" s="5"/>
      <c r="D34" s="5"/>
      <c r="E34" s="5"/>
      <c r="F34" s="5"/>
      <c r="G34" s="5"/>
      <c r="H34" s="5"/>
      <c r="I34" s="5"/>
    </row>
    <row r="35" spans="1:9" ht="15">
      <c r="A35" s="5"/>
      <c r="B35" s="5" t="s">
        <v>18</v>
      </c>
      <c r="C35" s="5"/>
      <c r="D35" s="5" t="s">
        <v>19</v>
      </c>
      <c r="E35" s="5"/>
      <c r="F35" s="5" t="s">
        <v>20</v>
      </c>
      <c r="G35" s="5"/>
      <c r="H35" s="5"/>
      <c r="I35" s="5"/>
    </row>
    <row r="36" spans="1:9" ht="15">
      <c r="A36" s="5"/>
      <c r="B36" s="5"/>
      <c r="C36" s="5"/>
      <c r="D36" s="5" t="s">
        <v>19</v>
      </c>
      <c r="E36" s="5"/>
      <c r="F36" s="5" t="s">
        <v>20</v>
      </c>
      <c r="G36" s="5"/>
      <c r="I36" s="5"/>
    </row>
    <row r="37" spans="1:9" ht="15">
      <c r="A37" s="5"/>
      <c r="B37" s="5"/>
      <c r="C37" s="5"/>
      <c r="D37" s="5" t="s">
        <v>19</v>
      </c>
      <c r="E37" s="5"/>
      <c r="F37" s="5" t="s">
        <v>20</v>
      </c>
      <c r="G37" s="5"/>
      <c r="H37" s="5"/>
      <c r="I37" s="5"/>
    </row>
    <row r="38" spans="1:9" ht="15">
      <c r="A38" s="5"/>
      <c r="B38" s="5"/>
      <c r="C38" s="5"/>
      <c r="D38" s="5" t="s">
        <v>19</v>
      </c>
      <c r="E38" s="5"/>
      <c r="F38" s="5" t="s">
        <v>20</v>
      </c>
      <c r="G38" s="5"/>
      <c r="I38" s="5"/>
    </row>
    <row r="39" spans="1:9" ht="15">
      <c r="A39" s="5"/>
      <c r="B39" s="5"/>
      <c r="C39" s="5"/>
      <c r="D39" s="5" t="s">
        <v>17</v>
      </c>
      <c r="E39" s="5"/>
      <c r="F39" s="5" t="s">
        <v>20</v>
      </c>
      <c r="G39" s="5"/>
      <c r="H39" s="5"/>
      <c r="I39" s="5"/>
    </row>
    <row r="40" spans="1:9" ht="15">
      <c r="A40" s="5"/>
      <c r="B40" s="5"/>
      <c r="C40" s="5"/>
      <c r="D40" s="5" t="s">
        <v>19</v>
      </c>
      <c r="E40" s="5"/>
      <c r="F40" s="5" t="s">
        <v>20</v>
      </c>
      <c r="G40" s="5"/>
      <c r="I40" s="5"/>
    </row>
    <row r="41" spans="1:9" ht="15">
      <c r="A41" s="5"/>
      <c r="B41" s="5"/>
      <c r="C41" s="5"/>
      <c r="D41" s="5" t="s">
        <v>19</v>
      </c>
      <c r="E41" s="5"/>
      <c r="F41" s="5" t="s">
        <v>20</v>
      </c>
      <c r="G41" s="5"/>
      <c r="H41" s="5"/>
      <c r="I41" s="5"/>
    </row>
    <row r="42" spans="1:9" ht="15">
      <c r="A42" s="5"/>
      <c r="B42" s="5"/>
      <c r="C42" s="5"/>
      <c r="D42" s="5" t="s">
        <v>19</v>
      </c>
      <c r="E42" s="5"/>
      <c r="F42" s="5" t="s">
        <v>20</v>
      </c>
      <c r="G42" s="5"/>
      <c r="I42" s="5"/>
    </row>
    <row r="43" spans="1:9" ht="15">
      <c r="A43" s="5"/>
      <c r="B43" s="5"/>
      <c r="C43" s="5"/>
      <c r="D43" s="5" t="s">
        <v>19</v>
      </c>
      <c r="E43" s="5"/>
      <c r="F43" s="5" t="s">
        <v>20</v>
      </c>
      <c r="G43" s="5"/>
      <c r="H43" s="5"/>
      <c r="I43" s="5"/>
    </row>
    <row r="44" spans="2:9" ht="15">
      <c r="B44" s="5"/>
      <c r="C44" s="5"/>
      <c r="D44" s="5" t="s">
        <v>19</v>
      </c>
      <c r="E44" s="5"/>
      <c r="F44" s="5" t="s">
        <v>20</v>
      </c>
      <c r="G44" s="5"/>
      <c r="I44" s="5"/>
    </row>
    <row r="45" spans="4:7" ht="15">
      <c r="D45" s="5" t="s">
        <v>19</v>
      </c>
      <c r="E45" s="5"/>
      <c r="F45" s="5" t="s">
        <v>20</v>
      </c>
      <c r="G45" s="5"/>
    </row>
    <row r="46" spans="4:7" ht="15">
      <c r="D46" s="5" t="s">
        <v>19</v>
      </c>
      <c r="E46" s="5"/>
      <c r="F46" s="5" t="s">
        <v>20</v>
      </c>
      <c r="G46" s="5"/>
    </row>
    <row r="47" spans="4:7" ht="15">
      <c r="D47" s="5" t="s">
        <v>19</v>
      </c>
      <c r="E47" s="5"/>
      <c r="F47" s="5" t="s">
        <v>20</v>
      </c>
      <c r="G47" s="5"/>
    </row>
    <row r="48" spans="4:7" ht="15">
      <c r="D48" s="5" t="s">
        <v>19</v>
      </c>
      <c r="E48" s="5"/>
      <c r="F48" s="5" t="s">
        <v>20</v>
      </c>
      <c r="G48" s="5"/>
    </row>
    <row r="49" spans="4:7" ht="15">
      <c r="D49" s="5" t="s">
        <v>17</v>
      </c>
      <c r="E49" s="5"/>
      <c r="F49" s="5" t="s">
        <v>20</v>
      </c>
      <c r="G49" s="5"/>
    </row>
  </sheetData>
  <sheetProtection/>
  <mergeCells count="2">
    <mergeCell ref="A1:I1"/>
    <mergeCell ref="A2:I2"/>
  </mergeCells>
  <dataValidations count="6">
    <dataValidation type="list" allowBlank="1" showInputMessage="1" showErrorMessage="1" sqref="I9:I18">
      <formula1>work</formula1>
    </dataValidation>
    <dataValidation type="list" allowBlank="1" showInputMessage="1" showErrorMessage="1" sqref="H9:H18">
      <formula1>type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G9:G32">
      <formula1>t_class</formula1>
    </dataValidation>
    <dataValidation type="list" allowBlank="1" showInputMessage="1" showErrorMessage="1" sqref="E9:E32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="85" zoomScaleNormal="85" zoomScalePageLayoutView="0" workbookViewId="0" topLeftCell="A1">
      <selection activeCell="I8" sqref="I8:L8"/>
    </sheetView>
  </sheetViews>
  <sheetFormatPr defaultColWidth="9.00390625" defaultRowHeight="12.75"/>
  <cols>
    <col min="1" max="1" width="4.875" style="0" customWidth="1"/>
    <col min="2" max="2" width="15.375" style="0" customWidth="1"/>
    <col min="3" max="3" width="12.875" style="0" customWidth="1"/>
    <col min="4" max="4" width="16.125" style="0" customWidth="1"/>
    <col min="6" max="6" width="23.75390625" style="0" customWidth="1"/>
    <col min="7" max="7" width="7.375" style="0" customWidth="1"/>
    <col min="8" max="8" width="11.875" style="0" customWidth="1"/>
    <col min="9" max="9" width="6.00390625" style="0" customWidth="1"/>
    <col min="10" max="10" width="7.75390625" style="0" customWidth="1"/>
  </cols>
  <sheetData>
    <row r="1" spans="1:9" ht="14.25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7" t="s">
        <v>15</v>
      </c>
      <c r="B2" s="57"/>
      <c r="C2" s="57"/>
      <c r="D2" s="57"/>
      <c r="E2" s="57"/>
      <c r="F2" s="57"/>
      <c r="G2" s="57"/>
      <c r="H2" s="57"/>
      <c r="I2" s="57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43063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2" ht="75">
      <c r="A8" s="8" t="s">
        <v>8</v>
      </c>
      <c r="B8" s="9" t="s">
        <v>0</v>
      </c>
      <c r="C8" s="9" t="s">
        <v>1</v>
      </c>
      <c r="D8" s="9" t="s">
        <v>2</v>
      </c>
      <c r="E8" s="9" t="s">
        <v>9</v>
      </c>
      <c r="F8" s="9" t="s">
        <v>13</v>
      </c>
      <c r="G8" s="9" t="s">
        <v>4</v>
      </c>
      <c r="H8" s="9" t="s">
        <v>3</v>
      </c>
      <c r="I8" s="9" t="s">
        <v>217</v>
      </c>
      <c r="J8" s="24" t="s">
        <v>282</v>
      </c>
      <c r="K8" s="24" t="s">
        <v>284</v>
      </c>
      <c r="L8" s="24" t="s">
        <v>281</v>
      </c>
    </row>
    <row r="9" spans="1:12" ht="15.75">
      <c r="A9" s="41">
        <v>1</v>
      </c>
      <c r="B9" s="44" t="s">
        <v>160</v>
      </c>
      <c r="C9" s="44" t="s">
        <v>30</v>
      </c>
      <c r="D9" s="44" t="s">
        <v>38</v>
      </c>
      <c r="E9" s="45" t="s">
        <v>22</v>
      </c>
      <c r="F9" s="45" t="s">
        <v>149</v>
      </c>
      <c r="G9" s="46">
        <v>10</v>
      </c>
      <c r="H9" s="41" t="s">
        <v>285</v>
      </c>
      <c r="I9" s="47">
        <v>40</v>
      </c>
      <c r="J9" s="25">
        <f aca="true" t="shared" si="0" ref="J9:J41">I9*1.43</f>
        <v>57.199999999999996</v>
      </c>
      <c r="K9" s="25">
        <v>15</v>
      </c>
      <c r="L9" s="25">
        <f aca="true" t="shared" si="1" ref="L9:L40">SUM(J9:K9)</f>
        <v>72.19999999999999</v>
      </c>
    </row>
    <row r="10" spans="1:12" ht="15.75">
      <c r="A10" s="43">
        <v>2</v>
      </c>
      <c r="B10" s="28" t="s">
        <v>164</v>
      </c>
      <c r="C10" s="28" t="s">
        <v>151</v>
      </c>
      <c r="D10" s="28" t="s">
        <v>165</v>
      </c>
      <c r="E10" s="45" t="s">
        <v>22</v>
      </c>
      <c r="F10" s="28" t="s">
        <v>249</v>
      </c>
      <c r="G10" s="46">
        <v>10</v>
      </c>
      <c r="H10" s="41" t="s">
        <v>286</v>
      </c>
      <c r="I10" s="47">
        <v>31</v>
      </c>
      <c r="J10" s="25">
        <f t="shared" si="0"/>
        <v>44.33</v>
      </c>
      <c r="K10" s="25">
        <v>18.8</v>
      </c>
      <c r="L10" s="25">
        <f t="shared" si="1"/>
        <v>63.129999999999995</v>
      </c>
    </row>
    <row r="11" spans="1:12" ht="15.75">
      <c r="A11" s="41">
        <v>3</v>
      </c>
      <c r="B11" s="44" t="s">
        <v>162</v>
      </c>
      <c r="C11" s="44" t="s">
        <v>43</v>
      </c>
      <c r="D11" s="44" t="s">
        <v>28</v>
      </c>
      <c r="E11" s="45" t="s">
        <v>22</v>
      </c>
      <c r="F11" s="45" t="s">
        <v>149</v>
      </c>
      <c r="G11" s="46">
        <v>10</v>
      </c>
      <c r="H11" s="41" t="s">
        <v>286</v>
      </c>
      <c r="I11" s="47">
        <v>32</v>
      </c>
      <c r="J11" s="25">
        <f t="shared" si="0"/>
        <v>45.76</v>
      </c>
      <c r="K11" s="25">
        <v>12</v>
      </c>
      <c r="L11" s="25">
        <f t="shared" si="1"/>
        <v>57.76</v>
      </c>
    </row>
    <row r="12" spans="1:12" ht="15.75">
      <c r="A12" s="43">
        <v>4</v>
      </c>
      <c r="B12" s="44" t="s">
        <v>250</v>
      </c>
      <c r="C12" s="44" t="s">
        <v>251</v>
      </c>
      <c r="D12" s="44"/>
      <c r="E12" s="45" t="s">
        <v>22</v>
      </c>
      <c r="F12" s="45" t="s">
        <v>252</v>
      </c>
      <c r="G12" s="46">
        <v>10</v>
      </c>
      <c r="H12" s="41" t="s">
        <v>286</v>
      </c>
      <c r="I12" s="47">
        <v>26</v>
      </c>
      <c r="J12" s="25">
        <f t="shared" si="0"/>
        <v>37.18</v>
      </c>
      <c r="K12" s="25">
        <v>20</v>
      </c>
      <c r="L12" s="25">
        <f t="shared" si="1"/>
        <v>57.18</v>
      </c>
    </row>
    <row r="13" spans="1:12" ht="15.75">
      <c r="A13" s="41">
        <v>5</v>
      </c>
      <c r="B13" s="44" t="s">
        <v>155</v>
      </c>
      <c r="C13" s="44" t="s">
        <v>156</v>
      </c>
      <c r="D13" s="44" t="s">
        <v>72</v>
      </c>
      <c r="E13" s="45" t="s">
        <v>22</v>
      </c>
      <c r="F13" s="48" t="s">
        <v>258</v>
      </c>
      <c r="G13" s="46">
        <v>10</v>
      </c>
      <c r="H13" s="41" t="s">
        <v>286</v>
      </c>
      <c r="I13" s="47">
        <v>18</v>
      </c>
      <c r="J13" s="25">
        <f t="shared" si="0"/>
        <v>25.74</v>
      </c>
      <c r="K13" s="25">
        <v>31</v>
      </c>
      <c r="L13" s="25">
        <f t="shared" si="1"/>
        <v>56.739999999999995</v>
      </c>
    </row>
    <row r="14" spans="1:12" ht="15.75">
      <c r="A14" s="43">
        <v>6</v>
      </c>
      <c r="B14" s="44" t="s">
        <v>278</v>
      </c>
      <c r="C14" s="44" t="s">
        <v>95</v>
      </c>
      <c r="D14" s="44" t="s">
        <v>165</v>
      </c>
      <c r="E14" s="45" t="s">
        <v>22</v>
      </c>
      <c r="F14" s="45" t="s">
        <v>252</v>
      </c>
      <c r="G14" s="46">
        <v>10</v>
      </c>
      <c r="H14" s="41"/>
      <c r="I14" s="41">
        <v>27</v>
      </c>
      <c r="J14" s="25">
        <f t="shared" si="0"/>
        <v>38.61</v>
      </c>
      <c r="K14" s="25">
        <v>15</v>
      </c>
      <c r="L14" s="25">
        <f t="shared" si="1"/>
        <v>53.61</v>
      </c>
    </row>
    <row r="15" spans="1:12" ht="15.75">
      <c r="A15" s="41">
        <v>7</v>
      </c>
      <c r="B15" s="40" t="s">
        <v>172</v>
      </c>
      <c r="C15" s="40" t="s">
        <v>34</v>
      </c>
      <c r="D15" s="40" t="s">
        <v>48</v>
      </c>
      <c r="E15" s="45" t="s">
        <v>22</v>
      </c>
      <c r="F15" s="28" t="s">
        <v>248</v>
      </c>
      <c r="G15" s="46">
        <v>10</v>
      </c>
      <c r="H15" s="42"/>
      <c r="I15" s="42">
        <v>26</v>
      </c>
      <c r="J15" s="25">
        <f t="shared" si="0"/>
        <v>37.18</v>
      </c>
      <c r="K15" s="34">
        <v>16</v>
      </c>
      <c r="L15" s="25">
        <f t="shared" si="1"/>
        <v>53.18</v>
      </c>
    </row>
    <row r="16" spans="1:12" ht="15.75">
      <c r="A16" s="43">
        <v>8</v>
      </c>
      <c r="B16" s="40" t="s">
        <v>283</v>
      </c>
      <c r="C16" s="40" t="s">
        <v>151</v>
      </c>
      <c r="D16" s="40" t="s">
        <v>28</v>
      </c>
      <c r="E16" s="45" t="s">
        <v>22</v>
      </c>
      <c r="F16" s="28" t="s">
        <v>272</v>
      </c>
      <c r="G16" s="46">
        <v>10</v>
      </c>
      <c r="H16" s="42"/>
      <c r="I16" s="42">
        <v>25</v>
      </c>
      <c r="J16" s="25">
        <f t="shared" si="0"/>
        <v>35.75</v>
      </c>
      <c r="K16" s="34">
        <v>17.25</v>
      </c>
      <c r="L16" s="25">
        <f t="shared" si="1"/>
        <v>53</v>
      </c>
    </row>
    <row r="17" spans="1:12" ht="15.75">
      <c r="A17" s="41">
        <v>9</v>
      </c>
      <c r="B17" s="44" t="s">
        <v>279</v>
      </c>
      <c r="C17" s="44" t="s">
        <v>112</v>
      </c>
      <c r="D17" s="44"/>
      <c r="E17" s="45" t="s">
        <v>22</v>
      </c>
      <c r="F17" s="45" t="s">
        <v>252</v>
      </c>
      <c r="G17" s="46">
        <v>10</v>
      </c>
      <c r="H17" s="41"/>
      <c r="I17" s="47">
        <v>25</v>
      </c>
      <c r="J17" s="25">
        <f t="shared" si="0"/>
        <v>35.75</v>
      </c>
      <c r="K17" s="25">
        <v>16</v>
      </c>
      <c r="L17" s="25">
        <f t="shared" si="1"/>
        <v>51.75</v>
      </c>
    </row>
    <row r="18" spans="1:12" ht="15.75">
      <c r="A18" s="43">
        <v>10</v>
      </c>
      <c r="B18" s="44" t="s">
        <v>275</v>
      </c>
      <c r="C18" s="44" t="s">
        <v>276</v>
      </c>
      <c r="D18" s="44" t="s">
        <v>53</v>
      </c>
      <c r="E18" s="45" t="s">
        <v>22</v>
      </c>
      <c r="F18" s="45" t="s">
        <v>277</v>
      </c>
      <c r="G18" s="46">
        <v>10</v>
      </c>
      <c r="H18" s="41"/>
      <c r="I18" s="41">
        <v>35</v>
      </c>
      <c r="J18" s="25">
        <f t="shared" si="0"/>
        <v>50.05</v>
      </c>
      <c r="K18" s="25"/>
      <c r="L18" s="25">
        <f t="shared" si="1"/>
        <v>50.05</v>
      </c>
    </row>
    <row r="19" spans="1:12" ht="15.75">
      <c r="A19" s="41">
        <v>11</v>
      </c>
      <c r="B19" s="40" t="s">
        <v>167</v>
      </c>
      <c r="C19" s="40" t="s">
        <v>168</v>
      </c>
      <c r="D19" s="40" t="s">
        <v>169</v>
      </c>
      <c r="E19" s="45" t="s">
        <v>22</v>
      </c>
      <c r="F19" s="28" t="s">
        <v>249</v>
      </c>
      <c r="G19" s="46">
        <v>10</v>
      </c>
      <c r="H19" s="49"/>
      <c r="I19" s="47">
        <v>19</v>
      </c>
      <c r="J19" s="25">
        <f t="shared" si="0"/>
        <v>27.169999999999998</v>
      </c>
      <c r="K19" s="25">
        <v>16.6</v>
      </c>
      <c r="L19" s="25">
        <f t="shared" si="1"/>
        <v>43.769999999999996</v>
      </c>
    </row>
    <row r="20" spans="1:12" ht="16.5" customHeight="1">
      <c r="A20" s="43">
        <v>12</v>
      </c>
      <c r="B20" s="44" t="s">
        <v>271</v>
      </c>
      <c r="C20" s="44" t="s">
        <v>168</v>
      </c>
      <c r="D20" s="44" t="s">
        <v>44</v>
      </c>
      <c r="E20" s="45" t="s">
        <v>22</v>
      </c>
      <c r="F20" s="48" t="s">
        <v>272</v>
      </c>
      <c r="G20" s="46">
        <v>10</v>
      </c>
      <c r="H20" s="49"/>
      <c r="I20" s="47">
        <v>23</v>
      </c>
      <c r="J20" s="25">
        <f t="shared" si="0"/>
        <v>32.89</v>
      </c>
      <c r="K20" s="25">
        <v>9</v>
      </c>
      <c r="L20" s="25">
        <f t="shared" si="1"/>
        <v>41.89</v>
      </c>
    </row>
    <row r="21" spans="1:12" ht="12.75" customHeight="1">
      <c r="A21" s="41">
        <v>13</v>
      </c>
      <c r="B21" s="44" t="s">
        <v>273</v>
      </c>
      <c r="C21" s="44" t="s">
        <v>274</v>
      </c>
      <c r="D21" s="44" t="s">
        <v>163</v>
      </c>
      <c r="E21" s="45" t="s">
        <v>22</v>
      </c>
      <c r="F21" s="45" t="s">
        <v>256</v>
      </c>
      <c r="G21" s="46">
        <v>10</v>
      </c>
      <c r="H21" s="41"/>
      <c r="I21" s="47">
        <v>27</v>
      </c>
      <c r="J21" s="25">
        <f t="shared" si="0"/>
        <v>38.61</v>
      </c>
      <c r="K21" s="25"/>
      <c r="L21" s="25">
        <f t="shared" si="1"/>
        <v>38.61</v>
      </c>
    </row>
    <row r="22" spans="1:12" ht="15.75">
      <c r="A22" s="43">
        <v>14</v>
      </c>
      <c r="B22" s="40" t="s">
        <v>173</v>
      </c>
      <c r="C22" s="40" t="s">
        <v>80</v>
      </c>
      <c r="D22" s="40" t="s">
        <v>130</v>
      </c>
      <c r="E22" s="45" t="s">
        <v>22</v>
      </c>
      <c r="F22" s="28" t="s">
        <v>249</v>
      </c>
      <c r="G22" s="46">
        <v>10</v>
      </c>
      <c r="H22" s="41"/>
      <c r="I22" s="41">
        <v>26</v>
      </c>
      <c r="J22" s="25">
        <f t="shared" si="0"/>
        <v>37.18</v>
      </c>
      <c r="K22" s="25"/>
      <c r="L22" s="25">
        <f t="shared" si="1"/>
        <v>37.18</v>
      </c>
    </row>
    <row r="23" spans="1:12" ht="15.75">
      <c r="A23" s="41">
        <v>15</v>
      </c>
      <c r="B23" s="42" t="s">
        <v>166</v>
      </c>
      <c r="C23" s="42" t="s">
        <v>95</v>
      </c>
      <c r="D23" s="42" t="s">
        <v>63</v>
      </c>
      <c r="E23" s="45" t="s">
        <v>22</v>
      </c>
      <c r="F23" s="45" t="s">
        <v>262</v>
      </c>
      <c r="G23" s="46">
        <v>10</v>
      </c>
      <c r="H23" s="41"/>
      <c r="I23" s="47">
        <v>25</v>
      </c>
      <c r="J23" s="25">
        <f t="shared" si="0"/>
        <v>35.75</v>
      </c>
      <c r="K23" s="25"/>
      <c r="L23" s="25">
        <f t="shared" si="1"/>
        <v>35.75</v>
      </c>
    </row>
    <row r="24" spans="1:12" ht="15.75">
      <c r="A24" s="43">
        <v>16</v>
      </c>
      <c r="B24" s="40" t="s">
        <v>170</v>
      </c>
      <c r="C24" s="40" t="s">
        <v>43</v>
      </c>
      <c r="D24" s="40" t="s">
        <v>45</v>
      </c>
      <c r="E24" s="45" t="s">
        <v>22</v>
      </c>
      <c r="F24" s="28" t="s">
        <v>249</v>
      </c>
      <c r="G24" s="46">
        <v>10</v>
      </c>
      <c r="H24" s="41"/>
      <c r="I24" s="47">
        <v>13</v>
      </c>
      <c r="J24" s="25">
        <f t="shared" si="0"/>
        <v>18.59</v>
      </c>
      <c r="K24" s="34">
        <v>16</v>
      </c>
      <c r="L24" s="25">
        <f t="shared" si="1"/>
        <v>34.59</v>
      </c>
    </row>
    <row r="25" spans="1:12" ht="15.75">
      <c r="A25" s="41">
        <v>17</v>
      </c>
      <c r="B25" s="28" t="s">
        <v>182</v>
      </c>
      <c r="C25" s="28" t="s">
        <v>62</v>
      </c>
      <c r="D25" s="28" t="s">
        <v>106</v>
      </c>
      <c r="E25" s="45" t="s">
        <v>22</v>
      </c>
      <c r="F25" s="28" t="s">
        <v>249</v>
      </c>
      <c r="G25" s="46">
        <v>10</v>
      </c>
      <c r="H25" s="41"/>
      <c r="I25" s="41">
        <v>12</v>
      </c>
      <c r="J25" s="25">
        <f t="shared" si="0"/>
        <v>17.16</v>
      </c>
      <c r="K25" s="25">
        <v>16.6</v>
      </c>
      <c r="L25" s="25">
        <f t="shared" si="1"/>
        <v>33.760000000000005</v>
      </c>
    </row>
    <row r="26" spans="1:12" ht="15.75">
      <c r="A26" s="43">
        <v>18</v>
      </c>
      <c r="B26" s="40" t="s">
        <v>174</v>
      </c>
      <c r="C26" s="40" t="s">
        <v>175</v>
      </c>
      <c r="D26" s="40" t="s">
        <v>176</v>
      </c>
      <c r="E26" s="45" t="s">
        <v>22</v>
      </c>
      <c r="F26" s="28" t="s">
        <v>249</v>
      </c>
      <c r="G26" s="46">
        <v>10</v>
      </c>
      <c r="H26" s="41"/>
      <c r="I26" s="41">
        <v>16</v>
      </c>
      <c r="J26" s="25">
        <f t="shared" si="0"/>
        <v>22.88</v>
      </c>
      <c r="K26" s="25">
        <v>10</v>
      </c>
      <c r="L26" s="25">
        <f t="shared" si="1"/>
        <v>32.879999999999995</v>
      </c>
    </row>
    <row r="27" spans="1:12" ht="15.75">
      <c r="A27" s="41">
        <v>19</v>
      </c>
      <c r="B27" s="40" t="s">
        <v>178</v>
      </c>
      <c r="C27" s="40" t="s">
        <v>129</v>
      </c>
      <c r="D27" s="28" t="s">
        <v>44</v>
      </c>
      <c r="E27" s="45" t="s">
        <v>22</v>
      </c>
      <c r="F27" s="28" t="s">
        <v>249</v>
      </c>
      <c r="G27" s="46">
        <v>10</v>
      </c>
      <c r="H27" s="41"/>
      <c r="I27" s="41">
        <v>14</v>
      </c>
      <c r="J27" s="25">
        <f t="shared" si="0"/>
        <v>20.02</v>
      </c>
      <c r="K27" s="25">
        <v>10</v>
      </c>
      <c r="L27" s="25">
        <f t="shared" si="1"/>
        <v>30.02</v>
      </c>
    </row>
    <row r="28" spans="1:12" ht="15.75">
      <c r="A28" s="43">
        <v>20</v>
      </c>
      <c r="B28" s="40" t="s">
        <v>280</v>
      </c>
      <c r="C28" s="40" t="s">
        <v>43</v>
      </c>
      <c r="D28" s="40" t="s">
        <v>45</v>
      </c>
      <c r="E28" s="45" t="s">
        <v>22</v>
      </c>
      <c r="F28" s="28" t="s">
        <v>256</v>
      </c>
      <c r="G28" s="46">
        <v>10</v>
      </c>
      <c r="H28" s="42"/>
      <c r="I28" s="42">
        <v>20</v>
      </c>
      <c r="J28" s="25">
        <f t="shared" si="0"/>
        <v>28.599999999999998</v>
      </c>
      <c r="K28" s="34"/>
      <c r="L28" s="25">
        <f t="shared" si="1"/>
        <v>28.599999999999998</v>
      </c>
    </row>
    <row r="29" spans="1:12" ht="15.75">
      <c r="A29" s="41">
        <v>21</v>
      </c>
      <c r="B29" s="44" t="s">
        <v>171</v>
      </c>
      <c r="C29" s="44" t="s">
        <v>168</v>
      </c>
      <c r="D29" s="44" t="s">
        <v>44</v>
      </c>
      <c r="E29" s="45" t="s">
        <v>22</v>
      </c>
      <c r="F29" s="45" t="s">
        <v>287</v>
      </c>
      <c r="G29" s="46">
        <v>10</v>
      </c>
      <c r="H29" s="41"/>
      <c r="I29" s="41">
        <v>20</v>
      </c>
      <c r="J29" s="25">
        <f t="shared" si="0"/>
        <v>28.599999999999998</v>
      </c>
      <c r="K29" s="25"/>
      <c r="L29" s="25">
        <f t="shared" si="1"/>
        <v>28.599999999999998</v>
      </c>
    </row>
    <row r="30" spans="1:12" ht="15.75">
      <c r="A30" s="43">
        <v>22</v>
      </c>
      <c r="B30" s="44" t="s">
        <v>161</v>
      </c>
      <c r="C30" s="44" t="s">
        <v>56</v>
      </c>
      <c r="D30" s="44" t="s">
        <v>69</v>
      </c>
      <c r="E30" s="45" t="s">
        <v>22</v>
      </c>
      <c r="F30" s="45" t="s">
        <v>224</v>
      </c>
      <c r="G30" s="46">
        <v>10</v>
      </c>
      <c r="H30" s="41"/>
      <c r="I30" s="47">
        <v>18</v>
      </c>
      <c r="J30" s="25">
        <f t="shared" si="0"/>
        <v>25.74</v>
      </c>
      <c r="K30" s="25"/>
      <c r="L30" s="25">
        <f t="shared" si="1"/>
        <v>25.74</v>
      </c>
    </row>
    <row r="31" spans="1:12" ht="15.75">
      <c r="A31" s="41">
        <v>23</v>
      </c>
      <c r="B31" s="44" t="s">
        <v>150</v>
      </c>
      <c r="C31" s="44" t="s">
        <v>153</v>
      </c>
      <c r="D31" s="44" t="s">
        <v>154</v>
      </c>
      <c r="E31" s="45" t="s">
        <v>22</v>
      </c>
      <c r="F31" s="45" t="s">
        <v>263</v>
      </c>
      <c r="G31" s="46">
        <v>10</v>
      </c>
      <c r="H31" s="41"/>
      <c r="I31" s="47">
        <v>14</v>
      </c>
      <c r="J31" s="25">
        <f t="shared" si="0"/>
        <v>20.02</v>
      </c>
      <c r="K31" s="25"/>
      <c r="L31" s="25">
        <f t="shared" si="1"/>
        <v>20.02</v>
      </c>
    </row>
    <row r="32" spans="1:12" ht="15.75">
      <c r="A32" s="43">
        <v>24</v>
      </c>
      <c r="B32" s="44" t="s">
        <v>257</v>
      </c>
      <c r="C32" s="44" t="s">
        <v>80</v>
      </c>
      <c r="D32" s="44" t="s">
        <v>113</v>
      </c>
      <c r="E32" s="45" t="s">
        <v>22</v>
      </c>
      <c r="F32" s="45" t="s">
        <v>84</v>
      </c>
      <c r="G32" s="46">
        <v>10</v>
      </c>
      <c r="H32" s="41"/>
      <c r="I32" s="47">
        <v>14</v>
      </c>
      <c r="J32" s="25">
        <f t="shared" si="0"/>
        <v>20.02</v>
      </c>
      <c r="K32" s="25"/>
      <c r="L32" s="25">
        <f t="shared" si="1"/>
        <v>20.02</v>
      </c>
    </row>
    <row r="33" spans="1:12" ht="15.75">
      <c r="A33" s="41">
        <v>25</v>
      </c>
      <c r="B33" s="44" t="s">
        <v>259</v>
      </c>
      <c r="C33" s="44" t="s">
        <v>179</v>
      </c>
      <c r="D33" s="44" t="s">
        <v>260</v>
      </c>
      <c r="E33" s="45" t="s">
        <v>22</v>
      </c>
      <c r="F33" s="45" t="s">
        <v>258</v>
      </c>
      <c r="G33" s="46">
        <v>10</v>
      </c>
      <c r="H33" s="41"/>
      <c r="I33" s="47">
        <v>13</v>
      </c>
      <c r="J33" s="25">
        <f t="shared" si="0"/>
        <v>18.59</v>
      </c>
      <c r="K33" s="25"/>
      <c r="L33" s="25">
        <f t="shared" si="1"/>
        <v>18.59</v>
      </c>
    </row>
    <row r="34" spans="1:12" ht="15.75">
      <c r="A34" s="43">
        <v>26</v>
      </c>
      <c r="B34" s="44" t="s">
        <v>157</v>
      </c>
      <c r="C34" s="44" t="s">
        <v>158</v>
      </c>
      <c r="D34" s="44" t="s">
        <v>159</v>
      </c>
      <c r="E34" s="45" t="s">
        <v>22</v>
      </c>
      <c r="F34" s="48" t="s">
        <v>258</v>
      </c>
      <c r="G34" s="46">
        <v>10</v>
      </c>
      <c r="H34" s="41"/>
      <c r="I34" s="47">
        <v>13</v>
      </c>
      <c r="J34" s="25">
        <f t="shared" si="0"/>
        <v>18.59</v>
      </c>
      <c r="K34" s="25"/>
      <c r="L34" s="25">
        <f t="shared" si="1"/>
        <v>18.59</v>
      </c>
    </row>
    <row r="35" spans="1:12" ht="15.75">
      <c r="A35" s="41">
        <v>27</v>
      </c>
      <c r="B35" s="28" t="s">
        <v>264</v>
      </c>
      <c r="C35" s="28" t="s">
        <v>199</v>
      </c>
      <c r="D35" s="28" t="s">
        <v>265</v>
      </c>
      <c r="E35" s="45" t="s">
        <v>22</v>
      </c>
      <c r="F35" s="28" t="s">
        <v>266</v>
      </c>
      <c r="G35" s="46">
        <v>10</v>
      </c>
      <c r="H35" s="41"/>
      <c r="I35" s="41">
        <v>12</v>
      </c>
      <c r="J35" s="25">
        <f t="shared" si="0"/>
        <v>17.16</v>
      </c>
      <c r="K35" s="25"/>
      <c r="L35" s="25">
        <f t="shared" si="1"/>
        <v>17.16</v>
      </c>
    </row>
    <row r="36" spans="1:12" ht="15.75">
      <c r="A36" s="43">
        <v>28</v>
      </c>
      <c r="B36" s="44" t="s">
        <v>183</v>
      </c>
      <c r="C36" s="44" t="s">
        <v>184</v>
      </c>
      <c r="D36" s="44" t="s">
        <v>108</v>
      </c>
      <c r="E36" s="45" t="s">
        <v>22</v>
      </c>
      <c r="F36" s="45" t="s">
        <v>84</v>
      </c>
      <c r="G36" s="46">
        <v>10</v>
      </c>
      <c r="H36" s="41"/>
      <c r="I36" s="41">
        <v>11</v>
      </c>
      <c r="J36" s="25">
        <f t="shared" si="0"/>
        <v>15.729999999999999</v>
      </c>
      <c r="K36" s="25"/>
      <c r="L36" s="25">
        <f t="shared" si="1"/>
        <v>15.729999999999999</v>
      </c>
    </row>
    <row r="37" spans="1:12" ht="15.75">
      <c r="A37" s="41">
        <v>29</v>
      </c>
      <c r="B37" s="44" t="s">
        <v>152</v>
      </c>
      <c r="C37" s="44" t="s">
        <v>81</v>
      </c>
      <c r="D37" s="44" t="s">
        <v>38</v>
      </c>
      <c r="E37" s="45" t="s">
        <v>22</v>
      </c>
      <c r="F37" s="45" t="s">
        <v>263</v>
      </c>
      <c r="G37" s="46">
        <v>10</v>
      </c>
      <c r="H37" s="41"/>
      <c r="I37" s="47">
        <v>11</v>
      </c>
      <c r="J37" s="25">
        <f t="shared" si="0"/>
        <v>15.729999999999999</v>
      </c>
      <c r="K37" s="25"/>
      <c r="L37" s="25">
        <f t="shared" si="1"/>
        <v>15.729999999999999</v>
      </c>
    </row>
    <row r="38" spans="1:12" ht="15.75">
      <c r="A38" s="43">
        <v>30</v>
      </c>
      <c r="B38" s="44" t="s">
        <v>267</v>
      </c>
      <c r="C38" s="44" t="s">
        <v>268</v>
      </c>
      <c r="D38" s="44" t="s">
        <v>269</v>
      </c>
      <c r="E38" s="45" t="s">
        <v>22</v>
      </c>
      <c r="F38" s="45" t="s">
        <v>270</v>
      </c>
      <c r="G38" s="46">
        <v>10</v>
      </c>
      <c r="H38" s="41"/>
      <c r="I38" s="47">
        <v>9</v>
      </c>
      <c r="J38" s="25">
        <f t="shared" si="0"/>
        <v>12.87</v>
      </c>
      <c r="K38" s="25"/>
      <c r="L38" s="25">
        <f t="shared" si="1"/>
        <v>12.87</v>
      </c>
    </row>
    <row r="39" spans="1:12" ht="15.75">
      <c r="A39" s="41">
        <v>31</v>
      </c>
      <c r="B39" s="44" t="s">
        <v>253</v>
      </c>
      <c r="C39" s="44" t="s">
        <v>254</v>
      </c>
      <c r="D39" s="44" t="s">
        <v>255</v>
      </c>
      <c r="E39" s="45" t="s">
        <v>22</v>
      </c>
      <c r="F39" s="48" t="s">
        <v>256</v>
      </c>
      <c r="G39" s="46">
        <v>10</v>
      </c>
      <c r="H39" s="41"/>
      <c r="I39" s="41">
        <v>8</v>
      </c>
      <c r="J39" s="25">
        <f t="shared" si="0"/>
        <v>11.44</v>
      </c>
      <c r="K39" s="25"/>
      <c r="L39" s="25">
        <f t="shared" si="1"/>
        <v>11.44</v>
      </c>
    </row>
    <row r="40" spans="1:12" ht="15.75">
      <c r="A40" s="43">
        <v>32</v>
      </c>
      <c r="B40" s="44" t="s">
        <v>261</v>
      </c>
      <c r="C40" s="44" t="s">
        <v>119</v>
      </c>
      <c r="D40" s="44" t="s">
        <v>53</v>
      </c>
      <c r="E40" s="45" t="s">
        <v>22</v>
      </c>
      <c r="F40" s="45" t="s">
        <v>258</v>
      </c>
      <c r="G40" s="46">
        <v>10</v>
      </c>
      <c r="H40" s="41"/>
      <c r="I40" s="47">
        <v>8</v>
      </c>
      <c r="J40" s="25">
        <f t="shared" si="0"/>
        <v>11.44</v>
      </c>
      <c r="K40" s="25"/>
      <c r="L40" s="25">
        <f t="shared" si="1"/>
        <v>11.44</v>
      </c>
    </row>
    <row r="41" spans="9:12" ht="15.75">
      <c r="I41" s="50">
        <v>70</v>
      </c>
      <c r="J41" s="51">
        <f t="shared" si="0"/>
        <v>100.1</v>
      </c>
      <c r="K41">
        <v>40</v>
      </c>
      <c r="L41">
        <v>140</v>
      </c>
    </row>
    <row r="42" spans="2:8" ht="15">
      <c r="B42" s="5" t="s">
        <v>16</v>
      </c>
      <c r="C42" s="5"/>
      <c r="D42" s="5" t="s">
        <v>17</v>
      </c>
      <c r="E42" s="5"/>
      <c r="F42" s="5" t="s">
        <v>20</v>
      </c>
      <c r="G42" s="5"/>
      <c r="H42" s="5"/>
    </row>
    <row r="43" spans="2:8" ht="15">
      <c r="B43" s="5"/>
      <c r="C43" s="5"/>
      <c r="D43" s="5"/>
      <c r="E43" s="5"/>
      <c r="F43" s="5"/>
      <c r="G43" s="5"/>
      <c r="H43" s="5"/>
    </row>
    <row r="44" spans="2:8" ht="15">
      <c r="B44" s="5" t="s">
        <v>18</v>
      </c>
      <c r="C44" s="5"/>
      <c r="D44" s="5" t="s">
        <v>19</v>
      </c>
      <c r="E44" s="5"/>
      <c r="F44" s="5" t="s">
        <v>20</v>
      </c>
      <c r="G44" s="5"/>
      <c r="H44" s="5"/>
    </row>
    <row r="45" spans="2:7" ht="15">
      <c r="B45" s="5"/>
      <c r="C45" s="5"/>
      <c r="D45" s="5" t="s">
        <v>19</v>
      </c>
      <c r="E45" s="5"/>
      <c r="F45" s="5" t="s">
        <v>20</v>
      </c>
      <c r="G45" s="5"/>
    </row>
    <row r="46" spans="2:8" ht="15">
      <c r="B46" s="5"/>
      <c r="C46" s="5"/>
      <c r="D46" s="5" t="s">
        <v>19</v>
      </c>
      <c r="E46" s="5"/>
      <c r="F46" s="5" t="s">
        <v>20</v>
      </c>
      <c r="G46" s="5"/>
      <c r="H46" s="5"/>
    </row>
    <row r="47" spans="2:7" ht="15">
      <c r="B47" s="5"/>
      <c r="C47" s="5"/>
      <c r="D47" s="5" t="s">
        <v>19</v>
      </c>
      <c r="E47" s="5"/>
      <c r="F47" s="5" t="s">
        <v>20</v>
      </c>
      <c r="G47" s="5"/>
    </row>
    <row r="48" spans="2:8" ht="15">
      <c r="B48" s="5"/>
      <c r="C48" s="5"/>
      <c r="D48" s="5" t="s">
        <v>17</v>
      </c>
      <c r="E48" s="5"/>
      <c r="F48" s="5" t="s">
        <v>20</v>
      </c>
      <c r="G48" s="5"/>
      <c r="H48" s="5"/>
    </row>
    <row r="49" spans="2:7" ht="15">
      <c r="B49" s="5"/>
      <c r="C49" s="5"/>
      <c r="D49" s="5" t="s">
        <v>19</v>
      </c>
      <c r="E49" s="5"/>
      <c r="F49" s="5" t="s">
        <v>20</v>
      </c>
      <c r="G49" s="5"/>
    </row>
    <row r="50" spans="2:8" ht="15">
      <c r="B50" s="5"/>
      <c r="C50" s="5"/>
      <c r="D50" s="5" t="s">
        <v>19</v>
      </c>
      <c r="E50" s="5"/>
      <c r="F50" s="5" t="s">
        <v>20</v>
      </c>
      <c r="G50" s="5"/>
      <c r="H50" s="5"/>
    </row>
    <row r="51" spans="2:7" ht="15">
      <c r="B51" s="5"/>
      <c r="C51" s="5"/>
      <c r="D51" s="5" t="s">
        <v>19</v>
      </c>
      <c r="E51" s="5"/>
      <c r="F51" s="5" t="s">
        <v>20</v>
      </c>
      <c r="G51" s="5"/>
    </row>
    <row r="52" spans="2:8" ht="15">
      <c r="B52" s="5"/>
      <c r="C52" s="5"/>
      <c r="D52" s="5" t="s">
        <v>19</v>
      </c>
      <c r="E52" s="5"/>
      <c r="F52" s="5" t="s">
        <v>20</v>
      </c>
      <c r="G52" s="5"/>
      <c r="H52" s="5"/>
    </row>
    <row r="53" spans="2:7" ht="15">
      <c r="B53" s="5"/>
      <c r="C53" s="5"/>
      <c r="D53" s="5" t="s">
        <v>19</v>
      </c>
      <c r="E53" s="5"/>
      <c r="F53" s="5" t="s">
        <v>20</v>
      </c>
      <c r="G53" s="5"/>
    </row>
    <row r="54" spans="4:7" ht="15">
      <c r="D54" s="5" t="s">
        <v>19</v>
      </c>
      <c r="E54" s="5"/>
      <c r="F54" s="5" t="s">
        <v>20</v>
      </c>
      <c r="G54" s="5"/>
    </row>
    <row r="55" spans="4:7" ht="15">
      <c r="D55" s="5" t="s">
        <v>19</v>
      </c>
      <c r="E55" s="5"/>
      <c r="F55" s="5" t="s">
        <v>20</v>
      </c>
      <c r="G55" s="5"/>
    </row>
    <row r="56" spans="4:7" ht="15">
      <c r="D56" s="5" t="s">
        <v>19</v>
      </c>
      <c r="E56" s="5"/>
      <c r="F56" s="5" t="s">
        <v>20</v>
      </c>
      <c r="G56" s="5"/>
    </row>
    <row r="57" spans="4:7" ht="15">
      <c r="D57" s="5" t="s">
        <v>19</v>
      </c>
      <c r="E57" s="5"/>
      <c r="F57" s="5" t="s">
        <v>20</v>
      </c>
      <c r="G57" s="5"/>
    </row>
    <row r="58" spans="4:7" ht="15">
      <c r="D58" s="5" t="s">
        <v>17</v>
      </c>
      <c r="E58" s="5"/>
      <c r="F58" s="5" t="s">
        <v>20</v>
      </c>
      <c r="G58" s="5"/>
    </row>
  </sheetData>
  <sheetProtection/>
  <mergeCells count="2">
    <mergeCell ref="A2:I2"/>
    <mergeCell ref="A1:I1"/>
  </mergeCells>
  <dataValidations count="6"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I9:I16">
      <formula1>work</formula1>
    </dataValidation>
    <dataValidation type="list" allowBlank="1" showInputMessage="1" showErrorMessage="1" sqref="H9:H16">
      <formula1>type</formula1>
    </dataValidation>
    <dataValidation type="list" allowBlank="1" showInputMessage="1" showErrorMessage="1" sqref="G9:G40">
      <formula1>t_class</formula1>
    </dataValidation>
    <dataValidation type="list" allowBlank="1" showInputMessage="1" showErrorMessage="1" sqref="E9:E40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"/>
  <sheetViews>
    <sheetView showGridLines="0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9" sqref="A9:A30"/>
    </sheetView>
  </sheetViews>
  <sheetFormatPr defaultColWidth="9.00390625" defaultRowHeight="12.75"/>
  <cols>
    <col min="1" max="1" width="4.75390625" style="0" customWidth="1"/>
    <col min="2" max="2" width="14.375" style="0" customWidth="1"/>
    <col min="3" max="3" width="11.00390625" style="0" customWidth="1"/>
    <col min="4" max="4" width="17.75390625" style="0" customWidth="1"/>
    <col min="5" max="5" width="8.625" style="0" customWidth="1"/>
    <col min="6" max="6" width="32.125" style="0" customWidth="1"/>
    <col min="7" max="7" width="6.875" style="0" customWidth="1"/>
    <col min="8" max="8" width="13.00390625" style="3" customWidth="1"/>
    <col min="9" max="9" width="5.625" style="0" customWidth="1"/>
    <col min="10" max="10" width="7.625" style="0" customWidth="1"/>
    <col min="11" max="11" width="4.875" style="0" customWidth="1"/>
    <col min="12" max="12" width="5.625" style="0" customWidth="1"/>
  </cols>
  <sheetData>
    <row r="1" spans="1:9" ht="14.25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7" t="s">
        <v>15</v>
      </c>
      <c r="B2" s="57"/>
      <c r="C2" s="57"/>
      <c r="D2" s="57"/>
      <c r="E2" s="57"/>
      <c r="F2" s="57"/>
      <c r="G2" s="57"/>
      <c r="H2" s="57"/>
      <c r="I2" s="57"/>
    </row>
    <row r="3" spans="1:9" ht="15">
      <c r="A3" s="6"/>
      <c r="B3" s="1" t="s">
        <v>6</v>
      </c>
      <c r="C3" s="6" t="s">
        <v>12</v>
      </c>
      <c r="D3" s="6"/>
      <c r="E3" s="6"/>
      <c r="F3" s="6"/>
      <c r="G3" s="6"/>
      <c r="H3" s="6"/>
      <c r="I3" s="6"/>
    </row>
    <row r="4" spans="1:9" ht="15">
      <c r="A4" s="6"/>
      <c r="B4" s="1" t="s">
        <v>5</v>
      </c>
      <c r="C4" s="6" t="s">
        <v>24</v>
      </c>
      <c r="D4" s="6"/>
      <c r="E4" s="6"/>
      <c r="F4" s="6"/>
      <c r="G4" s="6"/>
      <c r="H4" s="6"/>
      <c r="I4" s="6"/>
    </row>
    <row r="5" spans="1:9" ht="15">
      <c r="A5" s="6"/>
      <c r="B5" s="1" t="s">
        <v>7</v>
      </c>
      <c r="C5" s="7">
        <v>43063</v>
      </c>
      <c r="D5" s="6"/>
      <c r="E5" s="6"/>
      <c r="F5" s="6"/>
      <c r="G5" s="6"/>
      <c r="H5" s="6"/>
      <c r="I5" s="6"/>
    </row>
    <row r="6" spans="1:9" ht="15">
      <c r="A6" s="6"/>
      <c r="B6" s="1" t="s">
        <v>10</v>
      </c>
      <c r="C6" s="6" t="s">
        <v>23</v>
      </c>
      <c r="D6" s="6"/>
      <c r="E6" s="6"/>
      <c r="F6" s="6"/>
      <c r="G6" s="6"/>
      <c r="H6" s="6"/>
      <c r="I6" s="6"/>
    </row>
    <row r="7" spans="1:9" ht="15">
      <c r="A7" s="6"/>
      <c r="B7" s="1" t="s">
        <v>11</v>
      </c>
      <c r="C7" s="6" t="s">
        <v>25</v>
      </c>
      <c r="D7" s="6"/>
      <c r="E7" s="6"/>
      <c r="F7" s="6"/>
      <c r="G7" s="6"/>
      <c r="H7" s="6"/>
      <c r="I7" s="6"/>
    </row>
    <row r="8" spans="1:12" ht="90">
      <c r="A8" s="32" t="s">
        <v>8</v>
      </c>
      <c r="B8" s="33" t="s">
        <v>0</v>
      </c>
      <c r="C8" s="33" t="s">
        <v>1</v>
      </c>
      <c r="D8" s="33" t="s">
        <v>2</v>
      </c>
      <c r="E8" s="33" t="s">
        <v>9</v>
      </c>
      <c r="F8" s="33" t="s">
        <v>13</v>
      </c>
      <c r="G8" s="33" t="s">
        <v>4</v>
      </c>
      <c r="H8" s="33" t="s">
        <v>3</v>
      </c>
      <c r="I8" s="33" t="s">
        <v>217</v>
      </c>
      <c r="J8" s="9" t="s">
        <v>282</v>
      </c>
      <c r="K8" s="9" t="s">
        <v>284</v>
      </c>
      <c r="L8" s="9" t="s">
        <v>281</v>
      </c>
    </row>
    <row r="9" spans="1:12" ht="14.25">
      <c r="A9" s="11">
        <v>1</v>
      </c>
      <c r="B9" s="26" t="s">
        <v>300</v>
      </c>
      <c r="C9" s="26" t="s">
        <v>80</v>
      </c>
      <c r="D9" s="26" t="s">
        <v>44</v>
      </c>
      <c r="E9" s="52" t="s">
        <v>12</v>
      </c>
      <c r="F9" s="52" t="s">
        <v>232</v>
      </c>
      <c r="G9" s="53">
        <v>11</v>
      </c>
      <c r="H9" s="13" t="s">
        <v>228</v>
      </c>
      <c r="I9" s="14">
        <v>44</v>
      </c>
      <c r="J9" s="25">
        <f aca="true" t="shared" si="0" ref="J9:J31">I9*1.27</f>
        <v>55.88</v>
      </c>
      <c r="K9" s="25">
        <v>30.4</v>
      </c>
      <c r="L9" s="25">
        <f aca="true" t="shared" si="1" ref="L9:L30">SUM(J9:K9)</f>
        <v>86.28</v>
      </c>
    </row>
    <row r="10" spans="1:12" ht="14.25">
      <c r="A10" s="11">
        <v>2</v>
      </c>
      <c r="B10" s="26" t="s">
        <v>299</v>
      </c>
      <c r="C10" s="26" t="s">
        <v>185</v>
      </c>
      <c r="D10" s="26" t="s">
        <v>163</v>
      </c>
      <c r="E10" s="52" t="s">
        <v>12</v>
      </c>
      <c r="F10" s="52" t="s">
        <v>23</v>
      </c>
      <c r="G10" s="53">
        <v>11</v>
      </c>
      <c r="H10" s="13" t="s">
        <v>219</v>
      </c>
      <c r="I10" s="14">
        <v>36</v>
      </c>
      <c r="J10" s="25">
        <f t="shared" si="0"/>
        <v>45.72</v>
      </c>
      <c r="K10" s="25">
        <v>26</v>
      </c>
      <c r="L10" s="25">
        <f t="shared" si="1"/>
        <v>71.72</v>
      </c>
    </row>
    <row r="11" spans="1:12" ht="15">
      <c r="A11" s="11">
        <v>3</v>
      </c>
      <c r="B11" s="55" t="s">
        <v>321</v>
      </c>
      <c r="C11" s="55" t="s">
        <v>179</v>
      </c>
      <c r="D11" s="55" t="s">
        <v>72</v>
      </c>
      <c r="E11" s="52" t="s">
        <v>12</v>
      </c>
      <c r="F11" s="56" t="s">
        <v>295</v>
      </c>
      <c r="G11" s="53">
        <v>11</v>
      </c>
      <c r="H11" s="31" t="s">
        <v>219</v>
      </c>
      <c r="I11" s="25">
        <v>28</v>
      </c>
      <c r="J11" s="25">
        <f t="shared" si="0"/>
        <v>35.56</v>
      </c>
      <c r="K11" s="25">
        <v>35</v>
      </c>
      <c r="L11" s="25">
        <f t="shared" si="1"/>
        <v>70.56</v>
      </c>
    </row>
    <row r="12" spans="1:12" ht="14.25">
      <c r="A12" s="11">
        <v>4</v>
      </c>
      <c r="B12" s="26" t="s">
        <v>288</v>
      </c>
      <c r="C12" s="26" t="s">
        <v>168</v>
      </c>
      <c r="D12" s="26" t="s">
        <v>44</v>
      </c>
      <c r="E12" s="52" t="s">
        <v>12</v>
      </c>
      <c r="F12" s="52" t="s">
        <v>232</v>
      </c>
      <c r="G12" s="53">
        <v>11</v>
      </c>
      <c r="H12" s="12"/>
      <c r="I12" s="14">
        <v>25</v>
      </c>
      <c r="J12" s="25">
        <f t="shared" si="0"/>
        <v>31.75</v>
      </c>
      <c r="K12" s="25">
        <v>32.2</v>
      </c>
      <c r="L12" s="25">
        <f t="shared" si="1"/>
        <v>63.95</v>
      </c>
    </row>
    <row r="13" spans="1:12" ht="14.25">
      <c r="A13" s="11">
        <v>5</v>
      </c>
      <c r="B13" s="26" t="s">
        <v>308</v>
      </c>
      <c r="C13" s="26" t="s">
        <v>309</v>
      </c>
      <c r="D13" s="26" t="s">
        <v>310</v>
      </c>
      <c r="E13" s="52" t="s">
        <v>12</v>
      </c>
      <c r="F13" s="26" t="s">
        <v>232</v>
      </c>
      <c r="G13" s="53">
        <v>11</v>
      </c>
      <c r="H13" s="12"/>
      <c r="I13" s="14">
        <v>25</v>
      </c>
      <c r="J13" s="25">
        <f t="shared" si="0"/>
        <v>31.75</v>
      </c>
      <c r="K13" s="25">
        <v>29</v>
      </c>
      <c r="L13" s="25">
        <f t="shared" si="1"/>
        <v>60.75</v>
      </c>
    </row>
    <row r="14" spans="1:12" ht="14.25">
      <c r="A14" s="11">
        <v>6</v>
      </c>
      <c r="B14" s="26" t="s">
        <v>292</v>
      </c>
      <c r="C14" s="26" t="s">
        <v>293</v>
      </c>
      <c r="D14" s="26" t="s">
        <v>294</v>
      </c>
      <c r="E14" s="52" t="s">
        <v>12</v>
      </c>
      <c r="F14" s="26" t="s">
        <v>295</v>
      </c>
      <c r="G14" s="53">
        <v>11</v>
      </c>
      <c r="H14" s="12"/>
      <c r="I14" s="14">
        <v>16</v>
      </c>
      <c r="J14" s="25">
        <f t="shared" si="0"/>
        <v>20.32</v>
      </c>
      <c r="K14" s="25">
        <v>28</v>
      </c>
      <c r="L14" s="25">
        <f t="shared" si="1"/>
        <v>48.32</v>
      </c>
    </row>
    <row r="15" spans="1:12" ht="14.25">
      <c r="A15" s="11">
        <v>7</v>
      </c>
      <c r="B15" s="26" t="s">
        <v>307</v>
      </c>
      <c r="C15" s="26" t="s">
        <v>34</v>
      </c>
      <c r="D15" s="26" t="s">
        <v>163</v>
      </c>
      <c r="E15" s="52" t="s">
        <v>12</v>
      </c>
      <c r="F15" s="26" t="s">
        <v>215</v>
      </c>
      <c r="G15" s="53">
        <v>11</v>
      </c>
      <c r="H15" s="12"/>
      <c r="I15" s="14">
        <v>29</v>
      </c>
      <c r="J15" s="25">
        <f t="shared" si="0"/>
        <v>36.83</v>
      </c>
      <c r="K15" s="25">
        <v>11</v>
      </c>
      <c r="L15" s="25">
        <f t="shared" si="1"/>
        <v>47.83</v>
      </c>
    </row>
    <row r="16" spans="1:12" ht="15">
      <c r="A16" s="11">
        <v>8</v>
      </c>
      <c r="B16" s="55" t="s">
        <v>315</v>
      </c>
      <c r="C16" s="55" t="s">
        <v>30</v>
      </c>
      <c r="D16" s="55" t="s">
        <v>316</v>
      </c>
      <c r="E16" s="52" t="s">
        <v>12</v>
      </c>
      <c r="F16" s="56" t="s">
        <v>194</v>
      </c>
      <c r="G16" s="53">
        <v>11</v>
      </c>
      <c r="H16" s="31"/>
      <c r="I16" s="25">
        <v>33</v>
      </c>
      <c r="J16" s="25">
        <f t="shared" si="0"/>
        <v>41.910000000000004</v>
      </c>
      <c r="K16" s="25"/>
      <c r="L16" s="25">
        <f t="shared" si="1"/>
        <v>41.910000000000004</v>
      </c>
    </row>
    <row r="17" spans="1:12" ht="14.25">
      <c r="A17" s="11">
        <v>9</v>
      </c>
      <c r="B17" s="35" t="s">
        <v>297</v>
      </c>
      <c r="C17" s="35" t="s">
        <v>298</v>
      </c>
      <c r="D17" s="35" t="s">
        <v>44</v>
      </c>
      <c r="E17" s="52" t="s">
        <v>12</v>
      </c>
      <c r="F17" s="52" t="s">
        <v>23</v>
      </c>
      <c r="G17" s="53">
        <v>11</v>
      </c>
      <c r="H17" s="12"/>
      <c r="I17" s="14">
        <v>21</v>
      </c>
      <c r="J17" s="25">
        <f t="shared" si="0"/>
        <v>26.67</v>
      </c>
      <c r="K17" s="25">
        <v>11</v>
      </c>
      <c r="L17" s="25">
        <f t="shared" si="1"/>
        <v>37.67</v>
      </c>
    </row>
    <row r="18" spans="1:12" ht="14.25">
      <c r="A18" s="11">
        <v>10</v>
      </c>
      <c r="B18" s="26" t="s">
        <v>296</v>
      </c>
      <c r="C18" s="26" t="s">
        <v>37</v>
      </c>
      <c r="D18" s="26" t="s">
        <v>44</v>
      </c>
      <c r="E18" s="52" t="s">
        <v>12</v>
      </c>
      <c r="F18" s="52" t="s">
        <v>291</v>
      </c>
      <c r="G18" s="53">
        <v>11</v>
      </c>
      <c r="H18" s="12"/>
      <c r="I18" s="14">
        <v>26</v>
      </c>
      <c r="J18" s="25">
        <f t="shared" si="0"/>
        <v>33.02</v>
      </c>
      <c r="K18" s="25"/>
      <c r="L18" s="25">
        <f t="shared" si="1"/>
        <v>33.02</v>
      </c>
    </row>
    <row r="19" spans="1:12" ht="14.25">
      <c r="A19" s="11">
        <v>11</v>
      </c>
      <c r="B19" s="26" t="s">
        <v>305</v>
      </c>
      <c r="C19" s="25" t="s">
        <v>306</v>
      </c>
      <c r="D19" s="26" t="s">
        <v>177</v>
      </c>
      <c r="E19" s="52" t="s">
        <v>12</v>
      </c>
      <c r="F19" s="52" t="s">
        <v>215</v>
      </c>
      <c r="G19" s="53">
        <v>11</v>
      </c>
      <c r="H19" s="12"/>
      <c r="I19" s="14">
        <v>24</v>
      </c>
      <c r="J19" s="25">
        <f t="shared" si="0"/>
        <v>30.48</v>
      </c>
      <c r="K19" s="25"/>
      <c r="L19" s="25">
        <f t="shared" si="1"/>
        <v>30.48</v>
      </c>
    </row>
    <row r="20" spans="1:12" ht="14.25">
      <c r="A20" s="11">
        <v>12</v>
      </c>
      <c r="B20" s="26" t="s">
        <v>313</v>
      </c>
      <c r="C20" s="26" t="s">
        <v>80</v>
      </c>
      <c r="D20" s="26" t="s">
        <v>73</v>
      </c>
      <c r="E20" s="52" t="s">
        <v>12</v>
      </c>
      <c r="F20" s="52" t="s">
        <v>190</v>
      </c>
      <c r="G20" s="53">
        <v>11</v>
      </c>
      <c r="H20" s="12"/>
      <c r="I20" s="14">
        <v>24</v>
      </c>
      <c r="J20" s="25">
        <f t="shared" si="0"/>
        <v>30.48</v>
      </c>
      <c r="K20" s="25"/>
      <c r="L20" s="25">
        <f t="shared" si="1"/>
        <v>30.48</v>
      </c>
    </row>
    <row r="21" spans="1:12" ht="16.5" customHeight="1">
      <c r="A21" s="11">
        <v>13</v>
      </c>
      <c r="B21" s="54" t="s">
        <v>301</v>
      </c>
      <c r="C21" s="54" t="s">
        <v>138</v>
      </c>
      <c r="D21" s="54" t="s">
        <v>48</v>
      </c>
      <c r="E21" s="52" t="s">
        <v>12</v>
      </c>
      <c r="F21" s="52" t="s">
        <v>190</v>
      </c>
      <c r="G21" s="53">
        <v>11</v>
      </c>
      <c r="H21" s="12"/>
      <c r="I21" s="14">
        <v>22</v>
      </c>
      <c r="J21" s="25">
        <f t="shared" si="0"/>
        <v>27.94</v>
      </c>
      <c r="K21" s="25"/>
      <c r="L21" s="25">
        <f t="shared" si="1"/>
        <v>27.94</v>
      </c>
    </row>
    <row r="22" spans="1:12" ht="16.5" customHeight="1">
      <c r="A22" s="11">
        <v>14</v>
      </c>
      <c r="B22" s="55" t="s">
        <v>319</v>
      </c>
      <c r="C22" s="55" t="s">
        <v>30</v>
      </c>
      <c r="D22" s="55" t="s">
        <v>320</v>
      </c>
      <c r="E22" s="52" t="s">
        <v>12</v>
      </c>
      <c r="F22" s="56" t="s">
        <v>190</v>
      </c>
      <c r="G22" s="53">
        <v>11</v>
      </c>
      <c r="H22" s="31"/>
      <c r="I22" s="25">
        <v>21</v>
      </c>
      <c r="J22" s="25">
        <f t="shared" si="0"/>
        <v>26.67</v>
      </c>
      <c r="K22" s="25"/>
      <c r="L22" s="25">
        <f t="shared" si="1"/>
        <v>26.67</v>
      </c>
    </row>
    <row r="23" spans="1:12" ht="16.5" customHeight="1">
      <c r="A23" s="11">
        <v>15</v>
      </c>
      <c r="B23" s="55" t="s">
        <v>322</v>
      </c>
      <c r="C23" s="55" t="s">
        <v>116</v>
      </c>
      <c r="D23" s="55" t="s">
        <v>73</v>
      </c>
      <c r="E23" s="52" t="s">
        <v>12</v>
      </c>
      <c r="F23" s="56" t="s">
        <v>291</v>
      </c>
      <c r="G23" s="53">
        <v>11</v>
      </c>
      <c r="H23" s="25"/>
      <c r="I23" s="25">
        <v>21</v>
      </c>
      <c r="J23" s="25">
        <f t="shared" si="0"/>
        <v>26.67</v>
      </c>
      <c r="K23" s="25"/>
      <c r="L23" s="25">
        <f t="shared" si="1"/>
        <v>26.67</v>
      </c>
    </row>
    <row r="24" spans="1:12" ht="14.25">
      <c r="A24" s="11">
        <v>16</v>
      </c>
      <c r="B24" s="54" t="s">
        <v>289</v>
      </c>
      <c r="C24" s="54" t="s">
        <v>290</v>
      </c>
      <c r="D24" s="54" t="s">
        <v>181</v>
      </c>
      <c r="E24" s="52" t="s">
        <v>12</v>
      </c>
      <c r="F24" s="52" t="s">
        <v>291</v>
      </c>
      <c r="G24" s="53">
        <v>11</v>
      </c>
      <c r="H24" s="12"/>
      <c r="I24" s="14">
        <v>20</v>
      </c>
      <c r="J24" s="25">
        <f t="shared" si="0"/>
        <v>25.4</v>
      </c>
      <c r="K24" s="25"/>
      <c r="L24" s="25">
        <f t="shared" si="1"/>
        <v>25.4</v>
      </c>
    </row>
    <row r="25" spans="1:12" ht="14.25">
      <c r="A25" s="11">
        <v>17</v>
      </c>
      <c r="B25" s="26" t="s">
        <v>311</v>
      </c>
      <c r="C25" s="26" t="s">
        <v>312</v>
      </c>
      <c r="D25" s="26" t="s">
        <v>53</v>
      </c>
      <c r="E25" s="52" t="s">
        <v>12</v>
      </c>
      <c r="F25" s="52" t="s">
        <v>243</v>
      </c>
      <c r="G25" s="53">
        <v>11</v>
      </c>
      <c r="H25" s="13"/>
      <c r="I25" s="14">
        <v>20</v>
      </c>
      <c r="J25" s="25">
        <f t="shared" si="0"/>
        <v>25.4</v>
      </c>
      <c r="K25" s="25"/>
      <c r="L25" s="25">
        <f t="shared" si="1"/>
        <v>25.4</v>
      </c>
    </row>
    <row r="26" spans="1:12" ht="15">
      <c r="A26" s="11">
        <v>18</v>
      </c>
      <c r="B26" s="55" t="s">
        <v>317</v>
      </c>
      <c r="C26" s="55" t="s">
        <v>193</v>
      </c>
      <c r="D26" s="55" t="s">
        <v>318</v>
      </c>
      <c r="E26" s="52" t="s">
        <v>12</v>
      </c>
      <c r="F26" s="56" t="s">
        <v>194</v>
      </c>
      <c r="G26" s="53">
        <v>11</v>
      </c>
      <c r="H26" s="31"/>
      <c r="I26" s="25">
        <v>20</v>
      </c>
      <c r="J26" s="25">
        <f t="shared" si="0"/>
        <v>25.4</v>
      </c>
      <c r="K26" s="25"/>
      <c r="L26" s="25">
        <f t="shared" si="1"/>
        <v>25.4</v>
      </c>
    </row>
    <row r="27" spans="1:12" ht="14.25">
      <c r="A27" s="11">
        <v>19</v>
      </c>
      <c r="B27" s="26" t="s">
        <v>302</v>
      </c>
      <c r="C27" s="26" t="s">
        <v>47</v>
      </c>
      <c r="D27" s="26" t="s">
        <v>176</v>
      </c>
      <c r="E27" s="52" t="s">
        <v>12</v>
      </c>
      <c r="F27" s="52" t="s">
        <v>23</v>
      </c>
      <c r="G27" s="53">
        <v>11</v>
      </c>
      <c r="H27" s="13"/>
      <c r="I27" s="14">
        <v>19</v>
      </c>
      <c r="J27" s="25">
        <f t="shared" si="0"/>
        <v>24.13</v>
      </c>
      <c r="K27" s="25"/>
      <c r="L27" s="25">
        <f t="shared" si="1"/>
        <v>24.13</v>
      </c>
    </row>
    <row r="28" spans="1:12" ht="14.25">
      <c r="A28" s="11">
        <v>20</v>
      </c>
      <c r="B28" s="54" t="s">
        <v>303</v>
      </c>
      <c r="C28" s="54" t="s">
        <v>304</v>
      </c>
      <c r="D28" s="54" t="s">
        <v>28</v>
      </c>
      <c r="E28" s="52" t="s">
        <v>12</v>
      </c>
      <c r="F28" s="52" t="s">
        <v>215</v>
      </c>
      <c r="G28" s="53">
        <v>11</v>
      </c>
      <c r="H28" s="12"/>
      <c r="I28" s="14">
        <v>18</v>
      </c>
      <c r="J28" s="25">
        <f t="shared" si="0"/>
        <v>22.86</v>
      </c>
      <c r="K28" s="25"/>
      <c r="L28" s="25">
        <f t="shared" si="1"/>
        <v>22.86</v>
      </c>
    </row>
    <row r="29" spans="1:12" ht="15">
      <c r="A29" s="11">
        <v>21</v>
      </c>
      <c r="B29" s="55" t="s">
        <v>323</v>
      </c>
      <c r="C29" s="55" t="s">
        <v>41</v>
      </c>
      <c r="D29" s="55" t="s">
        <v>324</v>
      </c>
      <c r="E29" s="25" t="s">
        <v>12</v>
      </c>
      <c r="F29" s="56" t="s">
        <v>291</v>
      </c>
      <c r="G29" s="25">
        <v>11</v>
      </c>
      <c r="H29" s="31"/>
      <c r="I29" s="25">
        <v>18</v>
      </c>
      <c r="J29" s="25">
        <f t="shared" si="0"/>
        <v>22.86</v>
      </c>
      <c r="K29" s="25"/>
      <c r="L29" s="25">
        <f t="shared" si="1"/>
        <v>22.86</v>
      </c>
    </row>
    <row r="30" spans="1:12" ht="14.25">
      <c r="A30" s="11">
        <v>22</v>
      </c>
      <c r="B30" s="55" t="s">
        <v>314</v>
      </c>
      <c r="C30" s="55" t="s">
        <v>91</v>
      </c>
      <c r="D30" s="55" t="s">
        <v>63</v>
      </c>
      <c r="E30" s="52" t="s">
        <v>12</v>
      </c>
      <c r="F30" s="56" t="s">
        <v>291</v>
      </c>
      <c r="G30" s="53">
        <v>11</v>
      </c>
      <c r="H30" s="12"/>
      <c r="I30" s="14">
        <v>13</v>
      </c>
      <c r="J30" s="25">
        <f t="shared" si="0"/>
        <v>16.51</v>
      </c>
      <c r="K30" s="25"/>
      <c r="L30" s="25">
        <f t="shared" si="1"/>
        <v>16.51</v>
      </c>
    </row>
    <row r="31" spans="1:12" ht="15">
      <c r="A31" s="5"/>
      <c r="B31" s="5"/>
      <c r="C31" s="5"/>
      <c r="D31" s="5" t="s">
        <v>19</v>
      </c>
      <c r="E31" s="5"/>
      <c r="F31" s="5" t="s">
        <v>20</v>
      </c>
      <c r="G31" s="5"/>
      <c r="H31"/>
      <c r="I31" s="51">
        <v>79</v>
      </c>
      <c r="J31">
        <f t="shared" si="0"/>
        <v>100.33</v>
      </c>
      <c r="K31">
        <v>40</v>
      </c>
      <c r="L31">
        <v>140</v>
      </c>
    </row>
    <row r="32" spans="1:8" ht="15">
      <c r="A32" s="5"/>
      <c r="B32" s="5" t="s">
        <v>16</v>
      </c>
      <c r="C32" s="5"/>
      <c r="D32" s="5" t="s">
        <v>17</v>
      </c>
      <c r="E32" s="5"/>
      <c r="F32" s="5" t="s">
        <v>20</v>
      </c>
      <c r="G32" s="5"/>
      <c r="H32" s="5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5"/>
      <c r="B34" s="5" t="s">
        <v>18</v>
      </c>
      <c r="C34" s="5"/>
      <c r="D34" s="5" t="s">
        <v>19</v>
      </c>
      <c r="E34" s="5"/>
      <c r="F34" s="5" t="s">
        <v>20</v>
      </c>
      <c r="G34" s="5"/>
      <c r="H34" s="5"/>
    </row>
    <row r="35" spans="1:8" ht="15">
      <c r="A35" s="5"/>
      <c r="B35" s="5"/>
      <c r="C35" s="5"/>
      <c r="D35" s="5" t="s">
        <v>19</v>
      </c>
      <c r="E35" s="5"/>
      <c r="F35" s="5" t="s">
        <v>20</v>
      </c>
      <c r="G35" s="5"/>
      <c r="H35"/>
    </row>
    <row r="36" spans="1:8" ht="15">
      <c r="A36" s="5"/>
      <c r="B36" s="5"/>
      <c r="C36" s="5"/>
      <c r="D36" s="5" t="s">
        <v>19</v>
      </c>
      <c r="E36" s="5"/>
      <c r="F36" s="5" t="s">
        <v>20</v>
      </c>
      <c r="G36" s="5"/>
      <c r="H36" s="5"/>
    </row>
    <row r="37" spans="1:8" ht="15">
      <c r="A37" s="5"/>
      <c r="B37" s="5"/>
      <c r="C37" s="5"/>
      <c r="D37" s="5" t="s">
        <v>19</v>
      </c>
      <c r="E37" s="5"/>
      <c r="F37" s="5" t="s">
        <v>20</v>
      </c>
      <c r="G37" s="5"/>
      <c r="H37"/>
    </row>
    <row r="38" spans="2:8" ht="15">
      <c r="B38" s="5"/>
      <c r="C38" s="5"/>
      <c r="D38" s="5" t="s">
        <v>17</v>
      </c>
      <c r="E38" s="5"/>
      <c r="F38" s="5" t="s">
        <v>20</v>
      </c>
      <c r="G38" s="5"/>
      <c r="H38" s="5"/>
    </row>
    <row r="39" spans="2:8" ht="15">
      <c r="B39" s="5"/>
      <c r="C39" s="5"/>
      <c r="D39" s="5" t="s">
        <v>19</v>
      </c>
      <c r="E39" s="5"/>
      <c r="F39" s="5" t="s">
        <v>20</v>
      </c>
      <c r="G39" s="5"/>
      <c r="H39"/>
    </row>
    <row r="40" spans="2:8" ht="15">
      <c r="B40" s="5"/>
      <c r="C40" s="5"/>
      <c r="D40" s="5" t="s">
        <v>19</v>
      </c>
      <c r="E40" s="5"/>
      <c r="F40" s="5" t="s">
        <v>20</v>
      </c>
      <c r="G40" s="5"/>
      <c r="H40" s="5"/>
    </row>
    <row r="41" spans="2:8" ht="15">
      <c r="B41" s="5"/>
      <c r="C41" s="5"/>
      <c r="D41" s="5" t="s">
        <v>19</v>
      </c>
      <c r="E41" s="5"/>
      <c r="F41" s="5" t="s">
        <v>20</v>
      </c>
      <c r="G41" s="5"/>
      <c r="H41"/>
    </row>
    <row r="42" spans="2:8" ht="15">
      <c r="B42" s="5"/>
      <c r="C42" s="5"/>
      <c r="D42" s="5" t="s">
        <v>19</v>
      </c>
      <c r="E42" s="5"/>
      <c r="F42" s="5" t="s">
        <v>20</v>
      </c>
      <c r="G42" s="5"/>
      <c r="H42" s="5"/>
    </row>
    <row r="43" spans="1:8" ht="15">
      <c r="A43" s="2"/>
      <c r="B43" s="5"/>
      <c r="C43" s="5"/>
      <c r="D43" s="5" t="s">
        <v>19</v>
      </c>
      <c r="E43" s="5"/>
      <c r="F43" s="5" t="s">
        <v>20</v>
      </c>
      <c r="G43" s="5"/>
      <c r="H43"/>
    </row>
    <row r="44" spans="1:8" ht="15">
      <c r="A44" s="2"/>
      <c r="D44" s="5" t="s">
        <v>19</v>
      </c>
      <c r="E44" s="5"/>
      <c r="F44" s="5" t="s">
        <v>20</v>
      </c>
      <c r="G44" s="5"/>
      <c r="H44"/>
    </row>
    <row r="45" spans="1:8" ht="15">
      <c r="A45" s="2"/>
      <c r="D45" s="5" t="s">
        <v>19</v>
      </c>
      <c r="E45" s="5"/>
      <c r="F45" s="5" t="s">
        <v>20</v>
      </c>
      <c r="G45" s="5"/>
      <c r="H45"/>
    </row>
    <row r="46" spans="1:8" ht="15">
      <c r="A46" s="2"/>
      <c r="D46" s="5" t="s">
        <v>19</v>
      </c>
      <c r="E46" s="5"/>
      <c r="F46" s="5" t="s">
        <v>20</v>
      </c>
      <c r="G46" s="5"/>
      <c r="H46"/>
    </row>
    <row r="47" spans="1:8" ht="15">
      <c r="A47" s="2"/>
      <c r="D47" s="5" t="s">
        <v>19</v>
      </c>
      <c r="E47" s="5"/>
      <c r="F47" s="5" t="s">
        <v>20</v>
      </c>
      <c r="G47" s="5"/>
      <c r="H47"/>
    </row>
    <row r="48" spans="1:8" ht="15">
      <c r="A48" s="2"/>
      <c r="D48" s="5" t="s">
        <v>17</v>
      </c>
      <c r="E48" s="5"/>
      <c r="F48" s="5" t="s">
        <v>20</v>
      </c>
      <c r="G48" s="5"/>
      <c r="H48"/>
    </row>
    <row r="49" spans="1:8" ht="12.75">
      <c r="A49" s="2"/>
      <c r="B49" s="2"/>
      <c r="C49" s="2"/>
      <c r="D49" s="2"/>
      <c r="E49" s="2"/>
      <c r="F49" s="2"/>
      <c r="G49" s="2"/>
      <c r="H49" s="4"/>
    </row>
    <row r="50" spans="1:8" ht="12.75">
      <c r="A50" s="2"/>
      <c r="B50" s="2"/>
      <c r="C50" s="2"/>
      <c r="D50" s="2"/>
      <c r="E50" s="2"/>
      <c r="F50" s="2"/>
      <c r="G50" s="2"/>
      <c r="H50" s="4"/>
    </row>
    <row r="51" spans="1:8" ht="12.75">
      <c r="A51" s="2"/>
      <c r="B51" s="2"/>
      <c r="C51" s="2"/>
      <c r="D51" s="2"/>
      <c r="E51" s="2"/>
      <c r="F51" s="2"/>
      <c r="G51" s="2"/>
      <c r="H51" s="4"/>
    </row>
    <row r="52" spans="1:8" ht="12.75">
      <c r="A52" s="2"/>
      <c r="B52" s="2"/>
      <c r="C52" s="2"/>
      <c r="D52" s="2"/>
      <c r="E52" s="2"/>
      <c r="F52" s="2"/>
      <c r="G52" s="2"/>
      <c r="H52" s="4"/>
    </row>
    <row r="53" spans="1:8" ht="12.75">
      <c r="A53" s="2"/>
      <c r="B53" s="2"/>
      <c r="C53" s="2"/>
      <c r="D53" s="2"/>
      <c r="E53" s="2"/>
      <c r="F53" s="2"/>
      <c r="G53" s="2"/>
      <c r="H53" s="4"/>
    </row>
    <row r="54" spans="1:8" ht="12.75">
      <c r="A54" s="2"/>
      <c r="B54" s="2"/>
      <c r="C54" s="2"/>
      <c r="D54" s="2"/>
      <c r="E54" s="2"/>
      <c r="F54" s="2"/>
      <c r="G54" s="2"/>
      <c r="H54" s="4"/>
    </row>
    <row r="55" spans="1:8" ht="12.75">
      <c r="A55" s="2"/>
      <c r="B55" s="2"/>
      <c r="C55" s="2"/>
      <c r="D55" s="2"/>
      <c r="E55" s="2"/>
      <c r="F55" s="2"/>
      <c r="G55" s="2"/>
      <c r="H55" s="4"/>
    </row>
    <row r="56" spans="1:8" ht="12.75">
      <c r="A56" s="2"/>
      <c r="B56" s="2"/>
      <c r="C56" s="2"/>
      <c r="D56" s="2"/>
      <c r="E56" s="2"/>
      <c r="F56" s="2"/>
      <c r="G56" s="2"/>
      <c r="H56" s="4"/>
    </row>
    <row r="57" spans="1:8" ht="12.75">
      <c r="A57" s="2"/>
      <c r="B57" s="2"/>
      <c r="C57" s="2"/>
      <c r="D57" s="2"/>
      <c r="E57" s="2"/>
      <c r="F57" s="2"/>
      <c r="G57" s="2"/>
      <c r="H57" s="4"/>
    </row>
    <row r="58" spans="1:8" ht="12.75">
      <c r="A58" s="2"/>
      <c r="B58" s="2"/>
      <c r="C58" s="2"/>
      <c r="D58" s="2"/>
      <c r="E58" s="2"/>
      <c r="F58" s="2"/>
      <c r="G58" s="2"/>
      <c r="H58" s="4"/>
    </row>
    <row r="59" spans="1:8" ht="12.75">
      <c r="A59" s="2"/>
      <c r="B59" s="2"/>
      <c r="C59" s="2"/>
      <c r="D59" s="2"/>
      <c r="E59" s="2"/>
      <c r="F59" s="2"/>
      <c r="G59" s="2"/>
      <c r="H59" s="4"/>
    </row>
    <row r="60" spans="1:8" ht="12.75">
      <c r="A60" s="2"/>
      <c r="B60" s="2"/>
      <c r="C60" s="2"/>
      <c r="D60" s="2"/>
      <c r="E60" s="2"/>
      <c r="F60" s="2"/>
      <c r="G60" s="2"/>
      <c r="H60" s="4"/>
    </row>
    <row r="61" spans="1:8" ht="12.75">
      <c r="A61" s="2"/>
      <c r="B61" s="2"/>
      <c r="C61" s="2"/>
      <c r="D61" s="2"/>
      <c r="E61" s="2"/>
      <c r="F61" s="2"/>
      <c r="G61" s="2"/>
      <c r="H61" s="4"/>
    </row>
    <row r="62" spans="1:8" ht="12.75">
      <c r="A62" s="2"/>
      <c r="B62" s="2"/>
      <c r="C62" s="2"/>
      <c r="D62" s="2"/>
      <c r="E62" s="2"/>
      <c r="F62" s="2"/>
      <c r="G62" s="2"/>
      <c r="H62" s="4"/>
    </row>
    <row r="63" spans="1:8" ht="12.75">
      <c r="A63" s="2"/>
      <c r="B63" s="2"/>
      <c r="C63" s="2"/>
      <c r="D63" s="2"/>
      <c r="E63" s="2"/>
      <c r="F63" s="2"/>
      <c r="G63" s="2"/>
      <c r="H63" s="4"/>
    </row>
    <row r="64" spans="1:8" ht="12.75">
      <c r="A64" s="2"/>
      <c r="B64" s="2"/>
      <c r="C64" s="2"/>
      <c r="D64" s="2"/>
      <c r="E64" s="2"/>
      <c r="F64" s="2"/>
      <c r="G64" s="2"/>
      <c r="H64" s="4"/>
    </row>
    <row r="65" spans="1:8" ht="12.75">
      <c r="A65" s="2"/>
      <c r="B65" s="2"/>
      <c r="C65" s="2"/>
      <c r="D65" s="2"/>
      <c r="E65" s="2"/>
      <c r="F65" s="2"/>
      <c r="G65" s="2"/>
      <c r="H65" s="4"/>
    </row>
    <row r="66" spans="1:8" ht="12.75">
      <c r="A66" s="2"/>
      <c r="B66" s="2"/>
      <c r="C66" s="2"/>
      <c r="D66" s="2"/>
      <c r="E66" s="2"/>
      <c r="F66" s="2"/>
      <c r="G66" s="2"/>
      <c r="H66" s="4"/>
    </row>
    <row r="67" spans="1:8" ht="12.75">
      <c r="A67" s="2"/>
      <c r="B67" s="2"/>
      <c r="C67" s="2"/>
      <c r="D67" s="2"/>
      <c r="E67" s="2"/>
      <c r="F67" s="2"/>
      <c r="G67" s="2"/>
      <c r="H67" s="4"/>
    </row>
    <row r="68" spans="1:8" ht="12.75">
      <c r="A68" s="2"/>
      <c r="B68" s="2"/>
      <c r="C68" s="2"/>
      <c r="D68" s="2"/>
      <c r="E68" s="2"/>
      <c r="F68" s="2"/>
      <c r="G68" s="2"/>
      <c r="H68" s="4"/>
    </row>
    <row r="69" spans="1:8" ht="12.75">
      <c r="A69" s="2"/>
      <c r="B69" s="2"/>
      <c r="C69" s="2"/>
      <c r="D69" s="2"/>
      <c r="E69" s="2"/>
      <c r="F69" s="2"/>
      <c r="G69" s="2"/>
      <c r="H69" s="4"/>
    </row>
    <row r="70" spans="1:8" ht="12.75">
      <c r="A70" s="2"/>
      <c r="B70" s="2"/>
      <c r="C70" s="2"/>
      <c r="D70" s="2"/>
      <c r="E70" s="2"/>
      <c r="F70" s="2"/>
      <c r="G70" s="2"/>
      <c r="H70" s="4"/>
    </row>
    <row r="71" spans="1:8" ht="12.75">
      <c r="A71" s="2"/>
      <c r="B71" s="2"/>
      <c r="C71" s="2"/>
      <c r="D71" s="2"/>
      <c r="E71" s="2"/>
      <c r="F71" s="2"/>
      <c r="G71" s="2"/>
      <c r="H71" s="4"/>
    </row>
    <row r="72" spans="1:8" ht="12.75">
      <c r="A72" s="2"/>
      <c r="B72" s="2"/>
      <c r="C72" s="2"/>
      <c r="D72" s="2"/>
      <c r="E72" s="2"/>
      <c r="F72" s="2"/>
      <c r="G72" s="2"/>
      <c r="H72" s="4"/>
    </row>
    <row r="73" spans="1:8" ht="12.75">
      <c r="A73" s="2"/>
      <c r="B73" s="2"/>
      <c r="C73" s="2"/>
      <c r="D73" s="2"/>
      <c r="E73" s="2"/>
      <c r="F73" s="2"/>
      <c r="G73" s="2"/>
      <c r="H73" s="4"/>
    </row>
    <row r="74" spans="1:8" ht="12.75">
      <c r="A74" s="2"/>
      <c r="B74" s="2"/>
      <c r="C74" s="2"/>
      <c r="D74" s="2"/>
      <c r="E74" s="2"/>
      <c r="F74" s="2"/>
      <c r="G74" s="2"/>
      <c r="H74" s="4"/>
    </row>
    <row r="75" spans="1:8" ht="12.75">
      <c r="A75" s="2"/>
      <c r="B75" s="2"/>
      <c r="C75" s="2"/>
      <c r="D75" s="2"/>
      <c r="E75" s="2"/>
      <c r="F75" s="2"/>
      <c r="G75" s="2"/>
      <c r="H75" s="4"/>
    </row>
    <row r="76" spans="1:8" ht="12.75">
      <c r="A76" s="2"/>
      <c r="B76" s="2"/>
      <c r="C76" s="2"/>
      <c r="D76" s="2"/>
      <c r="E76" s="2"/>
      <c r="F76" s="2"/>
      <c r="G76" s="2"/>
      <c r="H76" s="4"/>
    </row>
    <row r="77" spans="1:8" ht="12.75">
      <c r="A77" s="2"/>
      <c r="B77" s="2"/>
      <c r="C77" s="2"/>
      <c r="D77" s="2"/>
      <c r="E77" s="2"/>
      <c r="F77" s="2"/>
      <c r="G77" s="2"/>
      <c r="H77" s="4"/>
    </row>
    <row r="78" spans="1:8" ht="12.75">
      <c r="A78" s="2"/>
      <c r="B78" s="2"/>
      <c r="C78" s="2"/>
      <c r="D78" s="2"/>
      <c r="E78" s="2"/>
      <c r="F78" s="2"/>
      <c r="G78" s="2"/>
      <c r="H78" s="4"/>
    </row>
    <row r="79" spans="1:8" ht="12.75">
      <c r="A79" s="2"/>
      <c r="B79" s="2"/>
      <c r="C79" s="2"/>
      <c r="D79" s="2"/>
      <c r="E79" s="2"/>
      <c r="F79" s="2"/>
      <c r="G79" s="2"/>
      <c r="H79" s="4"/>
    </row>
    <row r="80" spans="1:8" ht="12.75">
      <c r="A80" s="2"/>
      <c r="B80" s="2"/>
      <c r="C80" s="2"/>
      <c r="D80" s="2"/>
      <c r="E80" s="2"/>
      <c r="F80" s="2"/>
      <c r="G80" s="2"/>
      <c r="H80" s="4"/>
    </row>
    <row r="81" spans="1:8" ht="12.75">
      <c r="A81" s="2"/>
      <c r="B81" s="2"/>
      <c r="C81" s="2"/>
      <c r="D81" s="2"/>
      <c r="E81" s="2"/>
      <c r="F81" s="2"/>
      <c r="G81" s="2"/>
      <c r="H81" s="4"/>
    </row>
    <row r="82" spans="1:8" ht="12.75">
      <c r="A82" s="2"/>
      <c r="B82" s="2"/>
      <c r="C82" s="2"/>
      <c r="D82" s="2"/>
      <c r="E82" s="2"/>
      <c r="F82" s="2"/>
      <c r="G82" s="2"/>
      <c r="H82" s="4"/>
    </row>
    <row r="83" spans="1:8" ht="12.75">
      <c r="A83" s="2"/>
      <c r="B83" s="2"/>
      <c r="C83" s="2"/>
      <c r="D83" s="2"/>
      <c r="E83" s="2"/>
      <c r="F83" s="2"/>
      <c r="G83" s="2"/>
      <c r="H83" s="4"/>
    </row>
    <row r="84" spans="1:8" ht="12.75">
      <c r="A84" s="2"/>
      <c r="B84" s="2"/>
      <c r="C84" s="2"/>
      <c r="D84" s="2"/>
      <c r="E84" s="2"/>
      <c r="F84" s="2"/>
      <c r="G84" s="2"/>
      <c r="H84" s="4"/>
    </row>
    <row r="85" spans="1:8" ht="12.75">
      <c r="A85" s="2"/>
      <c r="B85" s="2"/>
      <c r="C85" s="2"/>
      <c r="D85" s="2"/>
      <c r="E85" s="2"/>
      <c r="F85" s="2"/>
      <c r="G85" s="2"/>
      <c r="H85" s="4"/>
    </row>
    <row r="86" spans="1:8" ht="12.75">
      <c r="A86" s="2"/>
      <c r="B86" s="2"/>
      <c r="C86" s="2"/>
      <c r="D86" s="2"/>
      <c r="E86" s="2"/>
      <c r="F86" s="2"/>
      <c r="G86" s="2"/>
      <c r="H86" s="4"/>
    </row>
    <row r="87" spans="1:8" ht="12.75">
      <c r="A87" s="2"/>
      <c r="B87" s="2"/>
      <c r="C87" s="2"/>
      <c r="D87" s="2"/>
      <c r="E87" s="2"/>
      <c r="F87" s="2"/>
      <c r="G87" s="2"/>
      <c r="H87" s="4"/>
    </row>
    <row r="88" spans="1:8" ht="12.75">
      <c r="A88" s="2"/>
      <c r="B88" s="2"/>
      <c r="C88" s="2"/>
      <c r="D88" s="2"/>
      <c r="E88" s="2"/>
      <c r="F88" s="2"/>
      <c r="G88" s="2"/>
      <c r="H88" s="4"/>
    </row>
    <row r="89" spans="1:8" ht="12.75">
      <c r="A89" s="2"/>
      <c r="B89" s="2"/>
      <c r="C89" s="2"/>
      <c r="D89" s="2"/>
      <c r="E89" s="2"/>
      <c r="F89" s="2"/>
      <c r="G89" s="2"/>
      <c r="H89" s="4"/>
    </row>
    <row r="90" spans="1:8" ht="12.75">
      <c r="A90" s="2"/>
      <c r="B90" s="2"/>
      <c r="C90" s="2"/>
      <c r="D90" s="2"/>
      <c r="E90" s="2"/>
      <c r="F90" s="2"/>
      <c r="G90" s="2"/>
      <c r="H90" s="4"/>
    </row>
    <row r="91" spans="1:8" ht="12.75">
      <c r="A91" s="2"/>
      <c r="B91" s="2"/>
      <c r="C91" s="2"/>
      <c r="D91" s="2"/>
      <c r="E91" s="2"/>
      <c r="F91" s="2"/>
      <c r="G91" s="2"/>
      <c r="H91" s="4"/>
    </row>
    <row r="92" spans="1:8" ht="12.75">
      <c r="A92" s="2"/>
      <c r="B92" s="2"/>
      <c r="C92" s="2"/>
      <c r="D92" s="2"/>
      <c r="E92" s="2"/>
      <c r="F92" s="2"/>
      <c r="G92" s="2"/>
      <c r="H92" s="4"/>
    </row>
    <row r="93" spans="1:8" ht="12.75">
      <c r="A93" s="2"/>
      <c r="B93" s="2"/>
      <c r="C93" s="2"/>
      <c r="D93" s="2"/>
      <c r="E93" s="2"/>
      <c r="F93" s="2"/>
      <c r="G93" s="2"/>
      <c r="H93" s="4"/>
    </row>
    <row r="94" spans="1:8" ht="12.75">
      <c r="A94" s="2"/>
      <c r="B94" s="2"/>
      <c r="C94" s="2"/>
      <c r="D94" s="2"/>
      <c r="E94" s="2"/>
      <c r="F94" s="2"/>
      <c r="G94" s="2"/>
      <c r="H94" s="4"/>
    </row>
    <row r="95" spans="1:8" ht="12.75">
      <c r="A95" s="2"/>
      <c r="B95" s="2"/>
      <c r="C95" s="2"/>
      <c r="D95" s="2"/>
      <c r="E95" s="2"/>
      <c r="F95" s="2"/>
      <c r="G95" s="2"/>
      <c r="H95" s="4"/>
    </row>
    <row r="96" spans="1:8" ht="12.75">
      <c r="A96" s="2"/>
      <c r="B96" s="2"/>
      <c r="C96" s="2"/>
      <c r="D96" s="2"/>
      <c r="E96" s="2"/>
      <c r="F96" s="2"/>
      <c r="G96" s="2"/>
      <c r="H96" s="4"/>
    </row>
    <row r="97" spans="1:8" ht="12.75">
      <c r="A97" s="2"/>
      <c r="B97" s="2"/>
      <c r="C97" s="2"/>
      <c r="D97" s="2"/>
      <c r="E97" s="2"/>
      <c r="F97" s="2"/>
      <c r="G97" s="2"/>
      <c r="H97" s="4"/>
    </row>
    <row r="98" spans="1:8" ht="12.75">
      <c r="A98" s="2"/>
      <c r="B98" s="2"/>
      <c r="C98" s="2"/>
      <c r="D98" s="2"/>
      <c r="E98" s="2"/>
      <c r="F98" s="2"/>
      <c r="G98" s="2"/>
      <c r="H98" s="4"/>
    </row>
    <row r="99" spans="1:8" ht="12.75">
      <c r="A99" s="2"/>
      <c r="B99" s="2"/>
      <c r="C99" s="2"/>
      <c r="D99" s="2"/>
      <c r="E99" s="2"/>
      <c r="F99" s="2"/>
      <c r="G99" s="2"/>
      <c r="H99" s="4"/>
    </row>
    <row r="100" spans="1:8" ht="12.75">
      <c r="A100" s="2"/>
      <c r="B100" s="2"/>
      <c r="C100" s="2"/>
      <c r="D100" s="2"/>
      <c r="E100" s="2"/>
      <c r="F100" s="2"/>
      <c r="G100" s="2"/>
      <c r="H100" s="4"/>
    </row>
    <row r="101" spans="1:8" ht="12.75">
      <c r="A101" s="2"/>
      <c r="B101" s="2"/>
      <c r="C101" s="2"/>
      <c r="D101" s="2"/>
      <c r="E101" s="2"/>
      <c r="F101" s="2"/>
      <c r="G101" s="2"/>
      <c r="H101" s="4"/>
    </row>
    <row r="102" spans="1:8" ht="12.75">
      <c r="A102" s="2"/>
      <c r="B102" s="2"/>
      <c r="C102" s="2"/>
      <c r="D102" s="2"/>
      <c r="E102" s="2"/>
      <c r="F102" s="2"/>
      <c r="G102" s="2"/>
      <c r="H102" s="4"/>
    </row>
    <row r="103" spans="1:8" ht="12.75">
      <c r="A103" s="2"/>
      <c r="B103" s="2"/>
      <c r="C103" s="2"/>
      <c r="D103" s="2"/>
      <c r="E103" s="2"/>
      <c r="F103" s="2"/>
      <c r="G103" s="2"/>
      <c r="H103" s="4"/>
    </row>
    <row r="104" spans="1:8" ht="12.75">
      <c r="A104" s="2"/>
      <c r="B104" s="2"/>
      <c r="C104" s="2"/>
      <c r="D104" s="2"/>
      <c r="E104" s="2"/>
      <c r="F104" s="2"/>
      <c r="G104" s="2"/>
      <c r="H104" s="4"/>
    </row>
    <row r="105" spans="1:8" ht="12.75">
      <c r="A105" s="2"/>
      <c r="B105" s="2"/>
      <c r="C105" s="2"/>
      <c r="D105" s="2"/>
      <c r="E105" s="2"/>
      <c r="F105" s="2"/>
      <c r="G105" s="2"/>
      <c r="H105" s="4"/>
    </row>
    <row r="106" spans="1:8" ht="12.75">
      <c r="A106" s="2"/>
      <c r="B106" s="2"/>
      <c r="C106" s="2"/>
      <c r="D106" s="2"/>
      <c r="E106" s="2"/>
      <c r="F106" s="2"/>
      <c r="G106" s="2"/>
      <c r="H106" s="4"/>
    </row>
    <row r="107" spans="1:8" ht="12.75">
      <c r="A107" s="2"/>
      <c r="B107" s="2"/>
      <c r="C107" s="2"/>
      <c r="D107" s="2"/>
      <c r="E107" s="2"/>
      <c r="F107" s="2"/>
      <c r="G107" s="2"/>
      <c r="H107" s="4"/>
    </row>
    <row r="108" spans="1:8" ht="12.75">
      <c r="A108" s="2"/>
      <c r="B108" s="2"/>
      <c r="C108" s="2"/>
      <c r="D108" s="2"/>
      <c r="E108" s="2"/>
      <c r="F108" s="2"/>
      <c r="G108" s="2"/>
      <c r="H108" s="4"/>
    </row>
    <row r="109" spans="1:8" ht="12.75">
      <c r="A109" s="2"/>
      <c r="B109" s="2"/>
      <c r="C109" s="2"/>
      <c r="D109" s="2"/>
      <c r="E109" s="2"/>
      <c r="F109" s="2"/>
      <c r="G109" s="2"/>
      <c r="H109" s="4"/>
    </row>
    <row r="110" spans="1:8" ht="12.75">
      <c r="A110" s="2"/>
      <c r="B110" s="2"/>
      <c r="C110" s="2"/>
      <c r="D110" s="2"/>
      <c r="E110" s="2"/>
      <c r="F110" s="2"/>
      <c r="G110" s="2"/>
      <c r="H110" s="4"/>
    </row>
    <row r="111" spans="1:8" ht="12.75">
      <c r="A111" s="2"/>
      <c r="B111" s="2"/>
      <c r="C111" s="2"/>
      <c r="D111" s="2"/>
      <c r="E111" s="2"/>
      <c r="F111" s="2"/>
      <c r="G111" s="2"/>
      <c r="H111" s="4"/>
    </row>
    <row r="112" spans="1:8" ht="12.75">
      <c r="A112" s="2"/>
      <c r="B112" s="2"/>
      <c r="C112" s="2"/>
      <c r="D112" s="2"/>
      <c r="E112" s="2"/>
      <c r="F112" s="2"/>
      <c r="G112" s="2"/>
      <c r="H112" s="4"/>
    </row>
    <row r="113" spans="1:8" ht="12.75">
      <c r="A113" s="2"/>
      <c r="B113" s="2"/>
      <c r="C113" s="2"/>
      <c r="D113" s="2"/>
      <c r="E113" s="2"/>
      <c r="F113" s="2"/>
      <c r="G113" s="2"/>
      <c r="H113" s="4"/>
    </row>
    <row r="114" spans="1:8" ht="12.75">
      <c r="A114" s="2"/>
      <c r="B114" s="2"/>
      <c r="C114" s="2"/>
      <c r="D114" s="2"/>
      <c r="E114" s="2"/>
      <c r="F114" s="2"/>
      <c r="G114" s="2"/>
      <c r="H114" s="4"/>
    </row>
    <row r="115" spans="1:8" ht="12.75">
      <c r="A115" s="2"/>
      <c r="B115" s="2"/>
      <c r="C115" s="2"/>
      <c r="D115" s="2"/>
      <c r="E115" s="2"/>
      <c r="F115" s="2"/>
      <c r="G115" s="2"/>
      <c r="H115" s="4"/>
    </row>
    <row r="116" spans="1:8" ht="12.75">
      <c r="A116" s="2"/>
      <c r="B116" s="2"/>
      <c r="C116" s="2"/>
      <c r="D116" s="2"/>
      <c r="E116" s="2"/>
      <c r="F116" s="2"/>
      <c r="G116" s="2"/>
      <c r="H116" s="4"/>
    </row>
    <row r="117" spans="1:8" ht="12.75">
      <c r="A117" s="2"/>
      <c r="B117" s="2"/>
      <c r="C117" s="2"/>
      <c r="D117" s="2"/>
      <c r="E117" s="2"/>
      <c r="F117" s="2"/>
      <c r="G117" s="2"/>
      <c r="H117" s="4"/>
    </row>
    <row r="118" spans="1:8" ht="12.75">
      <c r="A118" s="2"/>
      <c r="B118" s="2"/>
      <c r="C118" s="2"/>
      <c r="D118" s="2"/>
      <c r="E118" s="2"/>
      <c r="F118" s="2"/>
      <c r="G118" s="2"/>
      <c r="H118" s="4"/>
    </row>
    <row r="119" spans="1:8" ht="12.75">
      <c r="A119" s="2"/>
      <c r="B119" s="2"/>
      <c r="C119" s="2"/>
      <c r="D119" s="2"/>
      <c r="E119" s="2"/>
      <c r="F119" s="2"/>
      <c r="G119" s="2"/>
      <c r="H119" s="4"/>
    </row>
    <row r="120" spans="1:8" ht="12.75">
      <c r="A120" s="2"/>
      <c r="B120" s="2"/>
      <c r="C120" s="2"/>
      <c r="D120" s="2"/>
      <c r="E120" s="2"/>
      <c r="F120" s="2"/>
      <c r="G120" s="2"/>
      <c r="H120" s="4"/>
    </row>
    <row r="121" spans="1:8" ht="12.75">
      <c r="A121" s="2"/>
      <c r="B121" s="2"/>
      <c r="C121" s="2"/>
      <c r="D121" s="2"/>
      <c r="E121" s="2"/>
      <c r="F121" s="2"/>
      <c r="G121" s="2"/>
      <c r="H121" s="4"/>
    </row>
    <row r="122" spans="1:8" ht="12.75">
      <c r="A122" s="2"/>
      <c r="B122" s="2"/>
      <c r="C122" s="2"/>
      <c r="D122" s="2"/>
      <c r="E122" s="2"/>
      <c r="F122" s="2"/>
      <c r="G122" s="2"/>
      <c r="H122" s="4"/>
    </row>
    <row r="123" spans="1:8" ht="12.75">
      <c r="A123" s="2"/>
      <c r="B123" s="2"/>
      <c r="C123" s="2"/>
      <c r="D123" s="2"/>
      <c r="E123" s="2"/>
      <c r="F123" s="2"/>
      <c r="G123" s="2"/>
      <c r="H123" s="4"/>
    </row>
    <row r="124" spans="1:8" ht="12.75">
      <c r="A124" s="2"/>
      <c r="B124" s="2"/>
      <c r="C124" s="2"/>
      <c r="D124" s="2"/>
      <c r="E124" s="2"/>
      <c r="F124" s="2"/>
      <c r="G124" s="2"/>
      <c r="H124" s="4"/>
    </row>
    <row r="125" spans="1:8" ht="12.75">
      <c r="A125" s="2"/>
      <c r="B125" s="2"/>
      <c r="C125" s="2"/>
      <c r="D125" s="2"/>
      <c r="E125" s="2"/>
      <c r="F125" s="2"/>
      <c r="G125" s="2"/>
      <c r="H125" s="4"/>
    </row>
    <row r="126" spans="1:8" ht="12.75">
      <c r="A126" s="2"/>
      <c r="B126" s="2"/>
      <c r="C126" s="2"/>
      <c r="D126" s="2"/>
      <c r="E126" s="2"/>
      <c r="F126" s="2"/>
      <c r="G126" s="2"/>
      <c r="H126" s="4"/>
    </row>
    <row r="127" spans="1:8" ht="12.75">
      <c r="A127" s="2"/>
      <c r="B127" s="2"/>
      <c r="C127" s="2"/>
      <c r="D127" s="2"/>
      <c r="E127" s="2"/>
      <c r="F127" s="2"/>
      <c r="G127" s="2"/>
      <c r="H127" s="4"/>
    </row>
    <row r="128" spans="1:8" ht="12.75">
      <c r="A128" s="2"/>
      <c r="B128" s="2"/>
      <c r="C128" s="2"/>
      <c r="D128" s="2"/>
      <c r="E128" s="2"/>
      <c r="F128" s="2"/>
      <c r="G128" s="2"/>
      <c r="H128" s="4"/>
    </row>
    <row r="129" spans="1:8" ht="12.75">
      <c r="A129" s="2"/>
      <c r="B129" s="2"/>
      <c r="C129" s="2"/>
      <c r="D129" s="2"/>
      <c r="E129" s="2"/>
      <c r="F129" s="2"/>
      <c r="G129" s="2"/>
      <c r="H129" s="4"/>
    </row>
    <row r="130" spans="1:8" ht="12.75">
      <c r="A130" s="2"/>
      <c r="B130" s="2"/>
      <c r="C130" s="2"/>
      <c r="D130" s="2"/>
      <c r="E130" s="2"/>
      <c r="F130" s="2"/>
      <c r="G130" s="2"/>
      <c r="H130" s="4"/>
    </row>
    <row r="131" spans="1:8" ht="12.75">
      <c r="A131" s="2"/>
      <c r="B131" s="2"/>
      <c r="C131" s="2"/>
      <c r="D131" s="2"/>
      <c r="E131" s="2"/>
      <c r="F131" s="2"/>
      <c r="G131" s="2"/>
      <c r="H131" s="4"/>
    </row>
    <row r="132" spans="1:8" ht="12.75">
      <c r="A132" s="2"/>
      <c r="B132" s="2"/>
      <c r="C132" s="2"/>
      <c r="D132" s="2"/>
      <c r="E132" s="2"/>
      <c r="F132" s="2"/>
      <c r="G132" s="2"/>
      <c r="H132" s="4"/>
    </row>
    <row r="133" spans="1:8" ht="12.75">
      <c r="A133" s="2"/>
      <c r="B133" s="2"/>
      <c r="C133" s="2"/>
      <c r="D133" s="2"/>
      <c r="E133" s="2"/>
      <c r="F133" s="2"/>
      <c r="G133" s="2"/>
      <c r="H133" s="4"/>
    </row>
    <row r="134" spans="1:8" ht="12.75">
      <c r="A134" s="2"/>
      <c r="B134" s="2"/>
      <c r="C134" s="2"/>
      <c r="D134" s="2"/>
      <c r="E134" s="2"/>
      <c r="F134" s="2"/>
      <c r="G134" s="2"/>
      <c r="H134" s="4"/>
    </row>
    <row r="135" spans="1:8" ht="12.75">
      <c r="A135" s="2"/>
      <c r="B135" s="2"/>
      <c r="C135" s="2"/>
      <c r="D135" s="2"/>
      <c r="E135" s="2"/>
      <c r="F135" s="2"/>
      <c r="G135" s="2"/>
      <c r="H135" s="4"/>
    </row>
    <row r="136" spans="1:8" ht="12.75">
      <c r="A136" s="2"/>
      <c r="B136" s="2"/>
      <c r="C136" s="2"/>
      <c r="D136" s="2"/>
      <c r="E136" s="2"/>
      <c r="F136" s="2"/>
      <c r="G136" s="2"/>
      <c r="H136" s="4"/>
    </row>
    <row r="137" spans="1:8" ht="12.75">
      <c r="A137" s="2"/>
      <c r="B137" s="2"/>
      <c r="C137" s="2"/>
      <c r="D137" s="2"/>
      <c r="E137" s="2"/>
      <c r="F137" s="2"/>
      <c r="G137" s="2"/>
      <c r="H137" s="4"/>
    </row>
    <row r="138" spans="1:8" ht="12.75">
      <c r="A138" s="2"/>
      <c r="B138" s="2"/>
      <c r="C138" s="2"/>
      <c r="D138" s="2"/>
      <c r="E138" s="2"/>
      <c r="F138" s="2"/>
      <c r="G138" s="2"/>
      <c r="H138" s="4"/>
    </row>
    <row r="139" spans="1:8" ht="12.75">
      <c r="A139" s="2"/>
      <c r="B139" s="2"/>
      <c r="C139" s="2"/>
      <c r="D139" s="2"/>
      <c r="E139" s="2"/>
      <c r="F139" s="2"/>
      <c r="G139" s="2"/>
      <c r="H139" s="4"/>
    </row>
    <row r="140" spans="1:8" ht="12.75">
      <c r="A140" s="2"/>
      <c r="B140" s="2"/>
      <c r="C140" s="2"/>
      <c r="D140" s="2"/>
      <c r="E140" s="2"/>
      <c r="F140" s="2"/>
      <c r="G140" s="2"/>
      <c r="H140" s="4"/>
    </row>
    <row r="141" spans="1:8" ht="12.75">
      <c r="A141" s="2"/>
      <c r="B141" s="2"/>
      <c r="C141" s="2"/>
      <c r="D141" s="2"/>
      <c r="E141" s="2"/>
      <c r="F141" s="2"/>
      <c r="G141" s="2"/>
      <c r="H141" s="4"/>
    </row>
    <row r="142" spans="1:8" ht="12.75">
      <c r="A142" s="2"/>
      <c r="B142" s="2"/>
      <c r="C142" s="2"/>
      <c r="D142" s="2"/>
      <c r="E142" s="2"/>
      <c r="F142" s="2"/>
      <c r="G142" s="2"/>
      <c r="H142" s="4"/>
    </row>
    <row r="143" spans="1:8" ht="12.75">
      <c r="A143" s="2"/>
      <c r="B143" s="2"/>
      <c r="C143" s="2"/>
      <c r="D143" s="2"/>
      <c r="E143" s="2"/>
      <c r="F143" s="2"/>
      <c r="G143" s="2"/>
      <c r="H143" s="4"/>
    </row>
    <row r="144" spans="1:8" ht="12.75">
      <c r="A144" s="2"/>
      <c r="B144" s="2"/>
      <c r="C144" s="2"/>
      <c r="D144" s="2"/>
      <c r="E144" s="2"/>
      <c r="F144" s="2"/>
      <c r="G144" s="2"/>
      <c r="H144" s="4"/>
    </row>
    <row r="145" spans="1:8" ht="12.75">
      <c r="A145" s="2"/>
      <c r="B145" s="2"/>
      <c r="C145" s="2"/>
      <c r="D145" s="2"/>
      <c r="E145" s="2"/>
      <c r="F145" s="2"/>
      <c r="G145" s="2"/>
      <c r="H145" s="4"/>
    </row>
    <row r="146" spans="1:8" ht="12.75">
      <c r="A146" s="2"/>
      <c r="B146" s="2"/>
      <c r="C146" s="2"/>
      <c r="D146" s="2"/>
      <c r="E146" s="2"/>
      <c r="F146" s="2"/>
      <c r="G146" s="2"/>
      <c r="H146" s="4"/>
    </row>
    <row r="147" spans="1:8" ht="12.75">
      <c r="A147" s="2"/>
      <c r="B147" s="2"/>
      <c r="C147" s="2"/>
      <c r="D147" s="2"/>
      <c r="E147" s="2"/>
      <c r="F147" s="2"/>
      <c r="G147" s="2"/>
      <c r="H147" s="4"/>
    </row>
    <row r="148" spans="1:8" ht="12.75">
      <c r="A148" s="2"/>
      <c r="B148" s="2"/>
      <c r="C148" s="2"/>
      <c r="D148" s="2"/>
      <c r="E148" s="2"/>
      <c r="F148" s="2"/>
      <c r="G148" s="2"/>
      <c r="H148" s="4"/>
    </row>
    <row r="149" spans="1:8" ht="12.75">
      <c r="A149" s="2"/>
      <c r="B149" s="2"/>
      <c r="C149" s="2"/>
      <c r="D149" s="2"/>
      <c r="E149" s="2"/>
      <c r="F149" s="2"/>
      <c r="G149" s="2"/>
      <c r="H149" s="4"/>
    </row>
    <row r="150" spans="1:8" ht="12.75">
      <c r="A150" s="2"/>
      <c r="B150" s="2"/>
      <c r="C150" s="2"/>
      <c r="D150" s="2"/>
      <c r="E150" s="2"/>
      <c r="F150" s="2"/>
      <c r="G150" s="2"/>
      <c r="H150" s="4"/>
    </row>
    <row r="151" spans="1:8" ht="12.75">
      <c r="A151" s="2"/>
      <c r="B151" s="2"/>
      <c r="C151" s="2"/>
      <c r="D151" s="2"/>
      <c r="E151" s="2"/>
      <c r="F151" s="2"/>
      <c r="G151" s="2"/>
      <c r="H151" s="4"/>
    </row>
    <row r="152" spans="1:8" ht="12.75">
      <c r="A152" s="2"/>
      <c r="B152" s="2"/>
      <c r="C152" s="2"/>
      <c r="D152" s="2"/>
      <c r="E152" s="2"/>
      <c r="F152" s="2"/>
      <c r="G152" s="2"/>
      <c r="H152" s="4"/>
    </row>
    <row r="153" spans="1:8" ht="12.75">
      <c r="A153" s="2"/>
      <c r="B153" s="2"/>
      <c r="C153" s="2"/>
      <c r="D153" s="2"/>
      <c r="E153" s="2"/>
      <c r="F153" s="2"/>
      <c r="G153" s="2"/>
      <c r="H153" s="4"/>
    </row>
    <row r="154" spans="1:8" ht="12.75">
      <c r="A154" s="2"/>
      <c r="B154" s="2"/>
      <c r="C154" s="2"/>
      <c r="D154" s="2"/>
      <c r="E154" s="2"/>
      <c r="F154" s="2"/>
      <c r="G154" s="2"/>
      <c r="H154" s="4"/>
    </row>
    <row r="155" spans="1:8" ht="12.75">
      <c r="A155" s="2"/>
      <c r="B155" s="2"/>
      <c r="C155" s="2"/>
      <c r="D155" s="2"/>
      <c r="E155" s="2"/>
      <c r="F155" s="2"/>
      <c r="G155" s="2"/>
      <c r="H155" s="4"/>
    </row>
    <row r="156" spans="1:8" ht="12.75">
      <c r="A156" s="2"/>
      <c r="B156" s="2"/>
      <c r="C156" s="2"/>
      <c r="D156" s="2"/>
      <c r="E156" s="2"/>
      <c r="F156" s="2"/>
      <c r="G156" s="2"/>
      <c r="H156" s="4"/>
    </row>
    <row r="157" spans="1:8" ht="12.75">
      <c r="A157" s="2"/>
      <c r="B157" s="2"/>
      <c r="C157" s="2"/>
      <c r="D157" s="2"/>
      <c r="E157" s="2"/>
      <c r="F157" s="2"/>
      <c r="G157" s="2"/>
      <c r="H157" s="4"/>
    </row>
    <row r="158" spans="1:8" ht="12.75">
      <c r="A158" s="2"/>
      <c r="B158" s="2"/>
      <c r="C158" s="2"/>
      <c r="D158" s="2"/>
      <c r="E158" s="2"/>
      <c r="F158" s="2"/>
      <c r="G158" s="2"/>
      <c r="H158" s="4"/>
    </row>
    <row r="159" spans="1:8" ht="12.75">
      <c r="A159" s="2"/>
      <c r="B159" s="2"/>
      <c r="C159" s="2"/>
      <c r="D159" s="2"/>
      <c r="E159" s="2"/>
      <c r="F159" s="2"/>
      <c r="G159" s="2"/>
      <c r="H159" s="4"/>
    </row>
    <row r="160" spans="1:8" ht="12.75">
      <c r="A160" s="2"/>
      <c r="B160" s="2"/>
      <c r="C160" s="2"/>
      <c r="D160" s="2"/>
      <c r="E160" s="2"/>
      <c r="F160" s="2"/>
      <c r="G160" s="2"/>
      <c r="H160" s="4"/>
    </row>
    <row r="161" spans="1:8" ht="12.75">
      <c r="A161" s="2"/>
      <c r="B161" s="2"/>
      <c r="C161" s="2"/>
      <c r="D161" s="2"/>
      <c r="E161" s="2"/>
      <c r="F161" s="2"/>
      <c r="G161" s="2"/>
      <c r="H161" s="4"/>
    </row>
    <row r="162" spans="1:8" ht="12.75">
      <c r="A162" s="2"/>
      <c r="B162" s="2"/>
      <c r="C162" s="2"/>
      <c r="D162" s="2"/>
      <c r="E162" s="2"/>
      <c r="F162" s="2"/>
      <c r="G162" s="2"/>
      <c r="H162" s="4"/>
    </row>
    <row r="163" spans="1:8" ht="12.75">
      <c r="A163" s="2"/>
      <c r="B163" s="2"/>
      <c r="C163" s="2"/>
      <c r="D163" s="2"/>
      <c r="E163" s="2"/>
      <c r="F163" s="2"/>
      <c r="G163" s="2"/>
      <c r="H163" s="4"/>
    </row>
    <row r="164" spans="1:8" ht="12.75">
      <c r="A164" s="2"/>
      <c r="B164" s="2"/>
      <c r="C164" s="2"/>
      <c r="D164" s="2"/>
      <c r="E164" s="2"/>
      <c r="F164" s="2"/>
      <c r="G164" s="2"/>
      <c r="H164" s="4"/>
    </row>
    <row r="165" spans="1:8" ht="12.75">
      <c r="A165" s="2"/>
      <c r="B165" s="2"/>
      <c r="C165" s="2"/>
      <c r="D165" s="2"/>
      <c r="E165" s="2"/>
      <c r="F165" s="2"/>
      <c r="G165" s="2"/>
      <c r="H165" s="4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2.75">
      <c r="A167" s="2"/>
      <c r="B167" s="2"/>
      <c r="C167" s="2"/>
      <c r="D167" s="2"/>
      <c r="E167" s="2"/>
      <c r="F167" s="2"/>
      <c r="G167" s="2"/>
      <c r="H167" s="4"/>
    </row>
    <row r="168" spans="1:8" ht="12.75">
      <c r="A168" s="2"/>
      <c r="B168" s="2"/>
      <c r="C168" s="2"/>
      <c r="D168" s="2"/>
      <c r="E168" s="2"/>
      <c r="F168" s="2"/>
      <c r="G168" s="2"/>
      <c r="H168" s="4"/>
    </row>
    <row r="169" spans="1:8" ht="12.75">
      <c r="A169" s="2"/>
      <c r="B169" s="2"/>
      <c r="C169" s="2"/>
      <c r="D169" s="2"/>
      <c r="E169" s="2"/>
      <c r="F169" s="2"/>
      <c r="G169" s="2"/>
      <c r="H169" s="4"/>
    </row>
  </sheetData>
  <sheetProtection formatCells="0" formatColumns="0" formatRows="0" sort="0"/>
  <mergeCells count="2">
    <mergeCell ref="A1:I1"/>
    <mergeCell ref="A2:I2"/>
  </mergeCells>
  <dataValidations count="6">
    <dataValidation type="list" allowBlank="1" showInputMessage="1" showErrorMessage="1" sqref="I9:I15">
      <formula1>work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H9:H15">
      <formula1>type</formula1>
    </dataValidation>
    <dataValidation type="list" allowBlank="1" showInputMessage="1" showErrorMessage="1" sqref="E9:E29">
      <formula1>municipal</formula1>
    </dataValidation>
    <dataValidation type="list" allowBlank="1" showInputMessage="1" showErrorMessage="1" sqref="G9:G29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cp:lastPrinted>2017-11-24T11:55:09Z</cp:lastPrinted>
  <dcterms:created xsi:type="dcterms:W3CDTF">2011-01-26T13:35:26Z</dcterms:created>
  <dcterms:modified xsi:type="dcterms:W3CDTF">2017-11-24T13:06:41Z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